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<sst xmlns="http://schemas.openxmlformats.org/spreadsheetml/2006/main" count="360" uniqueCount="184">
  <si>
    <t>舟曲县2025年度重点乡镇综治维稳中心建设项目（采购）</t>
  </si>
  <si>
    <t>序号</t>
  </si>
  <si>
    <t>项目名称</t>
  </si>
  <si>
    <t>项目分项名称</t>
  </si>
  <si>
    <t>主要技术参数（功能点描述）</t>
  </si>
  <si>
    <t>单位</t>
  </si>
  <si>
    <t>数量</t>
  </si>
  <si>
    <t>单价
（元）</t>
  </si>
  <si>
    <t>金额
（元）</t>
  </si>
  <si>
    <t>备注</t>
  </si>
  <si>
    <t>舟曲县综治中心</t>
  </si>
  <si>
    <t>LED显示屏p1.2，尺寸4900*2980mm</t>
  </si>
  <si>
    <t>LED屏体-单元板</t>
  </si>
  <si>
    <t>1、★像素点间距：≤1.25mm
2、单元板分辨率：≥32768Dots
3、★刷新率：≥3840Hz，支持通过配套控制软件调节刷新率设置选项
4、像素构成：1R、1G、1B
5、★封装方式：SMD表贴三合一，灯芯键合线材质为铜线，五面黑灯，表面不反光
6、驱动方式：恒流驱动；控制方式：同步控制系统；维护方式：前后双向维护
7、整屏平整度≤0.04mm；模组平整度≤0.03mm
8、★白平衡亮度：0-700cd/㎡可调；亮度调节：0-100%亮度可调，256级手动/自动调节，屏幕亮度具有随环境照度的变化任意调整功能；亮度均匀性：≥99%
9、色温800K-18000K可调；白平衡状态下色温在6500K±5%；色温为6500K时，100%75%50%25%档电平白场调节色温误差≤100K
10、水平视角≥170°；垂直视角≥170°
11、对比度≥9000：1
12、★具有H2S宽动态处理技术，解决主控机二次重复播放时的衰减等现象
13、灰度等级≥14bit，红绿蓝各256级，可达16384级；采用EPWM 灰阶控制技术提升低灰视觉效果，100%亮度时，14bit灰度；70%亮度，14bit灰度；50%亮度，14bit灰度；20%亮度，12bit灰度，显示画面无单列或单行像素失控现象；支持0-100%亮度时，8-14bits灰度自定义设置
14、供电电源：在4.2*（1±10%）VDC～4.5*（1±10%）VDC范围内能正常工作；峰值功耗≤300W/m²；平均功耗≤120W/m²
15、★在器具输入插座端与屏正面之间施加试验电压3kv/50Hz，保持1min，不应出现飞弧和击穿现象，产品能正常工作；在5000米海拔环境下，产品可正常工作；输入电压：支持宽压输入在96-264VAC，支持窄压输入在200-240VAC，在该范围内能正常工作
16、★防护性能：具有防静电、防电磁干扰、防腐蚀、防霉菌、防虫、防潮、抗震动、抗雷击等功能；具有电源过压、过流、断电保护、分布上电措施、防护等级达到IP60
17、具有列下消隐功能、倍频刷新率提升2/4/8倍、低灰偏色改善
18、色坐标X、Y坐标符合SJ/T11141-2017 5.10.5规定；色度均匀性±0.001Cx、Cy内；色域空间≥120% NTSC，LED显示屏ColorSPace覆盖率≥170%YUV(PAL)
19、★数据记忆储存于LED显示模块箱体中，更换箱体设备时，无需重新设定参数；支持采用电源双备份，两个电源互为备份方式，任一电源故障不影响屏体正常工作；支持采用双电力备份，可以同时接入2路电力供电互为备份方式，任一电力故障不影响屏体显示；支持采用双系统备份，两套发送卡和两套接收卡互为备份方式，任一套发送卡和接收卡故障不影响屏体正常显示
20、★为了所投LED显示屏产品的安全性和适应性，屏体内部所用排线需符合耐高温实验、耐压测试、折弯参数测试要求，耐燃等级符合VW-1/UL94V-0
21、★具有SELV电路，在SELV电路中任何两个导体之间或任何一个这样的导体和地之间的电压的限值为：正常工作条件下，不超过42.4V交流峰值或60V直流值，单一故障条件下，在200ms后不超过42.4V（30V有效值）交流峰值或60V直流值，并且在200ms内其极限值不超过71V（50V有效值）交流峰值或120V直流值
22、★防电击等级依据GB4943.1标准，使用基本绝缘作为基本安全防护，同时使用保护连接和保护接地作为附加安全防护，达到防电击保护I类设备
23、★支持软件自定义修改分辨率，自定义分辨率，更加适合LED屏幕的使用；支持分屏操作。支持任意比例拼接素材和多图层叠加；支持无线遥控、手机遥控，一键切换视频；支持与智能播控软件一键IP连接
24、★产品采用高端芯片，可智能调节正常工作与睡眠状态下的节能效果（动态节能，智能息屏），开启智能节电功能比没有开启节能50%以上
25、屏幕表面光反射率，照度=10Lux/5600K条件下， 显示屏屏幕表面光反射率 （单位面积反射亮度）＜3.0cd/m²
26、具备防蓝光护眼功能，蓝光辐射能量≤20%。蓝光辐射能量值对人眼视网膜无伤害，LED显示屏蓝光辐亮度≤0.5W.m-2.sr-1,符合肉眼观看标准。
27、★支持PPA碗杯结构、点胶封装、出光方式为单面发光；显示面采用高强度化学防护材质，防碰撞、耐冲击、高耐磨、抗腐蚀、防划痕，可直接擦拭LED附着力≥100N；在灯珠四侧以水平夹角 45°的方向施加推力 15N，灯珠未破碎或脱落
28、支持鬼影消除、首行暗亮消除、低灰偏色补偿、低灰均匀性、低灰横条纹消除、慢速开启、十字架消除、去坏点、毛毛虫消除、余辉消除、亮度缓慢变亮功能
29、★为了防止LED光源对人眼的伤害，LED电子显示屏产品通过TUV莱茵低蓝光认证，无视网膜蓝光危害
30、为保证产品的绿色环保性能，对人体不产生危害，所投LED显示屏符合GB/T 26125-2011和GB/T 26572-2011认证标准要求，且符合CQC21-NV330-2019《电器电子产品有害物质限制使用认证实施细则》的要求
31、所投LED显示屏产品符合高清环保标准化技术应用，提供相关证书复印件
32、★为保证产品中的铅、汞、镉、六价铬、多溴联苯和多溴二苯醚利于人体健康及环境保护，符合RoHS相关验证要求</t>
  </si>
  <si>
    <t>张</t>
  </si>
  <si>
    <t>LED屏体-电源</t>
  </si>
  <si>
    <t>1、输入电压：Vac176-264VAC
2、输出电压：4.2-4.5Vdc/40A-50A
3、输入频率范围：47Hz/63Hz±5%
4、散热方式：自散热
5、启动时间测试：在额定电压220VAC状态下,启动时间≤3S
6、冷启动浪涌测试：在额定电压220VAC状态下,冷启动浪涌≤50A
7、绝缘阻抗测试：在器具输入插座端或者电源引入端子与外壳裸露金属部件之间的绝缘电阻在正常大气条件下应≥100MΩ
8、输出电压稳压测试：产品在176V~264电压状态下，稳压精度在4.0-4.6V之间
9、掉电测试：0-100%切换负载，产品在176V~264电压状态下，掉电≤0.35V
10、保护功能：输入AC端自带保护盖，且具备过流、过压、断路、短路、欠压、防雷、保险丝等保护功能
11、平均无故障时间MTBF≥10000H
12、在输入电压为标称值，负载电流分别为100%额定值，功率因素≥0.97，效率≥90%；50%额定值，功率因素≥0.96，效率≥88%；20%额定值，功率因素≥0.80，效率≥82%
13、工作湿度范围: 10RH～90RH%无结露；存储湿度范围: 10RH～95RH%无结露。
14、3000米海拔环境下，产品可正常工作。
15、传导干扰：产品符合GB/T9254-2021/EN55022标准，传导干扰度符合CLASS A
16、辐射干扰：产品符合GB/T9254-2021/EN55022标准，辐射干扰度符合CLASS A
安全性：符合GB4943-2022以及EN60950标准规定</t>
  </si>
  <si>
    <t>台</t>
  </si>
  <si>
    <t>LED屏体-接收卡</t>
  </si>
  <si>
    <t>1.集成8个HUB320，无需再配转接板
2.单卡最大带载256×1024像素，最多支持32组并行数据
3.支持8bit色深视频源输入输出，单色灰阶为256，可搭配出16777216种混合色彩。
4.支持自适应帧率技术，不仅支持23.98/24/29.97/30/50/59.94/60Hz常规及非整数帧率，还可输出显示120/240Hz高帧率画面，大幅提升画面流畅度、减少拖影。
5.支持色温调节，提供调整色温，即饱和度调节，增强画面表现力
6.支持低亮高灰
7.支持亮色度逐点校正，能有效消除灯点色差，保证整屏的颜色亮度的均匀性和一致性，提升整体显示效果
8.支持箱体标定和快速标序
9.支持画面旋转，单个箱体画面以90°/180°/270°角度进行旋转，配合部分主控可实现单箱体画面任意角度旋转显示
10.支持数据偏移，支持误码侦测
11.支持环路备份，支持固件备份
112.提供厂家售后服务承诺书和项目授权书；
13.★8bit 精度的色度，亮度一体化逐点校正，能有效消除灯点色差，保证整屏的颜色亮度的均匀性和一致性，提升整体显示效果。需提供具有CMA、CNAS、ilac-MRA认证标识的第三方厂家检测报告；
14.★检测接收卡之间数据传输质量和误码情况，可以方便快捷地识别出硬件连接异常的箱体，便于维护，需提供具有CMA、CNAS、ilac-MRA认证标识的第三方厂家检测报告；
15.★支持一帧延迟，发送端到显示端延迟达到一帧，解决系统延迟导致的画面不同步问题 ，需提供具有CMA、CNAS、ilac-MRA认证标识的第三方厂家检测报告；
16.通过对伽马表算法的优化，使得显示屏在降低亮度时能保持灰阶的完整无损失、完美显示，呈现低亮度高灰阶的显示效果；需提供具有CMA、CNAS、ilac-MRA认证标识的第三方厂家检测报告；
17.、为使画面显示效果更加完美，保持整屏一致性，控制系统具有修缝、十字修复功能，并提供供应商盖鲜章的LED显示屏十字线修复软件著作权证书及LED显示屏专业修缝软件著作证书两种证明文件。</t>
  </si>
  <si>
    <t>LED屏体-磁铁</t>
  </si>
  <si>
    <t>屏体配套磁吸</t>
  </si>
  <si>
    <t>个</t>
  </si>
  <si>
    <t>LED屏体-视频处理系统</t>
  </si>
  <si>
    <t>1.最大1920X1200@60Hz 输入分辨率
2.最大带载780万像素，12路千兆网口输出
3.最宽8192像素点或最高4096像素点
4.支持4路信号输入:3xHDMI1.4，1xDVI
5.支持单机或双机冗余备份
6.支持1路独立音频输入，1路独立音频输出
7.支持3画面显示，位置、大小可自由调节
8.支持视频信号任意切换，裁剪，拼接，缩放
9.支持HDCP高带宽数字内容保护技术
10.支持亮度和色温调节
11.支持低亮高灰，能有效地保持低亮下灰阶的完整显示
12.确保产品质量可靠，提供厂家3C认证证书。
★13.支持设备间和网口间冗余备份多台控制器及控制器间任意网口指定备份其他区域控制范围内容，需提供具有CMA、CNAS、ilac-MRA认证标识的第三方厂家检测报告；
★14.不正当操作导致控制器内部设置错乱，可一键恢复出厂标准设置，需提供具有CMA、CNAS、ilac-MRA认证标识的第三方厂家检测报告；
15.可通过与多功能卡的配合实现自动亮度调节功能，根据环境照度的改变自动调节显示屏的亮度，达到最佳的显示效果，需提供具有CMA、CNAS、ilac-MRA认证标识的第三方厂家检测报告；
16.设备带有RTC芯片，支持视频控制器和接收卡端的加密管理，通过加密相关的协议实现授权日期内的正常显示，非授权日期无法正常显示，需提供具有CMA、CNAS、ilac-MRA认证标识的第三方厂家检测报告；
★17.为确保产品控制显示效果，需提供LED大屏幕播放控制软件和LED大屏幕专业校正软件著作权证书</t>
  </si>
  <si>
    <t>钢结构</t>
  </si>
  <si>
    <t>黑钛拉丝不锈钢材质包边、镀锌方管，具有高强度，高韧性，不变形，耐腐蚀的特性</t>
  </si>
  <si>
    <t>㎡</t>
  </si>
  <si>
    <t>LED显示屏专用配电柜</t>
  </si>
  <si>
    <t>1.具备手动控制设备供电的开启和关闭；
2.多组回路输出，每组可独立控制；标配为手动控制，可添加多种控制方式；
3.具备上电保护功能，具有防雷、过流、短路等保护；4.标配检修多功能插座及检修照明开关
5.具有电源状态指示、运行状态指示及风机\空调独立控制开关及指示；
6.内部线材均采用国标纯铜导线</t>
  </si>
  <si>
    <t>音响、功放</t>
  </si>
  <si>
    <t>180瓦功放   60瓦音柱</t>
  </si>
  <si>
    <t>套</t>
  </si>
  <si>
    <t>屏体内专用辅材</t>
  </si>
  <si>
    <t>专用辅材</t>
  </si>
  <si>
    <t>批</t>
  </si>
  <si>
    <t>屏体外线缆</t>
  </si>
  <si>
    <t>专用线缆</t>
  </si>
  <si>
    <t>监控系统</t>
  </si>
  <si>
    <t>半球型网络摄像机</t>
  </si>
  <si>
    <t>普通网络摄像机(2.7-8mm)400万半球型网络摄像机
摄像机：传感器类型1/3" Progressive Scan CMOS 最低照度彩色:0.005 Lux @(F1.2,AGCON),0 Lux with IR 快门1/3 s~1/100,000 s  宽动态120 dB
日夜切换模式ICR红外滤片式  调节角度 水平:0~~355°，垂直:0°~75°，旋转:0~~355
镜头： 焦距&amp;视场角 2.7~8 mm:水平视场角:102.5°51.4°,垂直视场角:54.6°28.9°,对角视场角:122.7°~59.2支持电动变焦  镜头接口尺寸φ14 最大光圈数 F1.4
补光：补光灯类型红外灯，补光距离最远可达30m防补光过曝支持，红外波长范围850nm
视频：最大图像尺寸2688x1520(默认2560x1440)主码流帧率分辨率50 Hz:250fps(2688x1520,2560x1440，1920x1080，1280x720）
子码流帧率分辨率50Hz:25fps(640x480，640x360)第三码流帧率分辨率50Hz:1fps(1280x720，640x360)
视频压缩标准：主码流:H.265/H.264子码流:H.265/H.264/MJPEG第三码流:H.265/H.264视频压缩码率32 Kbps~8 Mbps
H.264编码类型BaseLine Profile/Main Profile/High Profile
H.264编码Main Profle Smart264编码主码流支持  Smart265编码主码流支持 
码率控制定码率，变码率   SVC支持 ROI支持主码流设置1个固定区域
音频：音频压缩标准G.711ulaw/G.711alaw/G.722.1/G.726/MP2L2/PCM/AAC-LC音频压缩码率64 Kbps(G.711 ulaw/G711alaw)/16 Kbps(G.722.1)/16 Kbps(G.726)/32~160 Kbps ( MP2L2 )/1664 KbpS( AAC-LC ) 音频采样率8 kHz/16 kHz 音频环境噪音过滤 支持
网络：网络协议TCP/IP , ICMP , HTTP , HTTPS , FTP , DHCP , DNS , DDNS , RTP , RTSP , NTP , UPnP , SMTP , IGMP802.1X，QoS，IPv6,UDP，Bonjour，SSL/TLS，PPPOE，SNMP  同时预览路数最多6路  接口协议：开放型网络视频接口，ISAPI，SDK，Ehome(2.0/4.0)，GB28181(2016)   用户管理最多32个用户，可分3级用户权限管理:管理员，操作员，普通用户  网络存储支持NAS(NFS，SMB/CIFS均支持)，支持MicroSD/MicroSDHC/MicroSDXC卡(最大256GB)，断网本地录像存储及断网续传，配合海康黑卡支持SD卡加密及SD卡状态检测   浏览器使用插件预览:IE10，IE11
使用本地服务预览:Chrome57.0+，Firefox52.0+   
图像：图像设置镜像，视频遮盖，饱和度，亮度，对比度，锐度，AGC，白平衡通过客户端或者浏览器可调    日夜切换模式白天，夜晚，自动，定时切换  图像增强背光补偿，强光抑制，3D数字降噪
接口：网络1个RJ45 10 M/100 M自适应以太网口  SD扩展卡内置MicrosD/MMicroSDHC/MicrosDXC插槽，最大支持256 GB   音频1个内置麦克风1路输入(Linein)，最大输入幅值:3.3Vpp，输入阻抗:4.7k0，接口类型:非平衡1路输出(Lineout)，最大输出幅值:3.3Vpp，输出阻抗:100Ω，接口类型:非平衡    报警1路输入，1路输出(报警输出最大支持DC12V，30 mA)     复位支持   电源输出DC12V，100mA电源输出，建议用于拾音器供电
时间：报警触发移动侦测，遮挡报警，异常
smart时间 场景变更侦测，虚焦侦测，区域入侵侦测，越界侦测，进入区域侦测，离开区域侦测，物品遗留侦测，物品拿取侦测，徘徊侦测，停车侦测，人员聚集侦测，快速移动侦测，音频异常侦测，音频陡升侦测，音频陡降侦测
一般规范：联动方式S型号支持:上传FTP/SD卡/NAS，上传中心，邮件，录像，抓图，报警输出，声音报警非-S型号支持:上传FTP/SD卡/NAS，上传中心，邮件，录像，抓图     尺寸0121.5x97.6 mm   重量510g  启动和工作温湿度-30°C~60°C，湿度小于95%(无凝结)   通用功能心跳，密码保护，水印，IP地址过滤，像素计算器   恢复出厂设置支持RESET按键，客户端或浏览器恢复
电流及功耗DC:12V，0.8A，最大功耗:9.6W
PoE:802.3af，36V~57V，0.33A~0.21A，最大功耗:12 W   供电方式DC:12V+25%PoE :802.3af，Class 3   电源接口类型5.5 mm圆口
认证：  防护IP66 ，IK10</t>
  </si>
  <si>
    <t>筒型网络摄像机
（带支架）</t>
  </si>
  <si>
    <t>普通网络摄像机400万筒型网络摄像机
网络高清摄像头
功能：支持录音，人脸检测、异常侦测、人车周界检测
焦段：标准
清晰度：1080p 5MP 6mp 960P 3MP 720p 4k 4MP
焦距：6mm 4mm 8mm 12mm 2.8mm
支架：普通摄像机支架配套壁装支架/φ120mm转接帽</t>
  </si>
  <si>
    <t>全景枪球
（带支架）</t>
  </si>
  <si>
    <t>4寸经济全景枪球支持双路区域入侵侦测、越界侦测、进入区域侦测和离开区域侦测支持点击全景画面联动特写镜头，手动跟踪运动目标支持编码套餐功能:支持画质优先、存储优先、均模式、自定义四种编码模式(认画质优先)，存储优先模式采用E265编码，有效降低码流大小支持联动跟踪功能，全景路检测到移动目标(人、车)后，球机路可跟踪移动目标A、车)
支持编码画中画功能:支持全景路+细节路画面画中画形式益加，可进行预览并按照
路通道输出码流内置加热玻璃，有效除雾细节支持12倍光学变倍，16倍数字变倍支持高效补光阵列，细节红外照射距离最远可达100m、细节白光照射距离最远可达30 m，全景红外照射距离最远可达30m、白光照射距离最远可达30 mIP66，抗干扰能力强，适用于严酷的电磁环境，符合GB/T17626.2/3/4/5/6四级标准支持一进一出报警，一进一出音频，最大支持512GB microSD卡存储内置麦克风
传感器类型:【全景】1/2.8”Progressive Scan C0s【细节】1/2.8”rogressive can CM0S最低照度:【全景】彩色:0.03Lux@(F2.0，AGCON)，黑日:0.01Lux@(F2.0，AGCON)，0Lux with IR【细节】彩色:0.03 Lux @(F1.86，AGC ON)，黑白:0.01 Lux @(F1.86，AGCOH)，O Lux with IR焦距:【全景】4mm;【细节】5.76mm~69.12 mm，12倍光学变倍视场角:【全景】水平视场角:79.0°，垂直视场角:43.2【细节】水平视场角:52.9°~6.6°(广角~望远)红外照射距离:【全景】:红外30m，白光30m【细节】:红外100 m，白光30m
水平范围:0°~325°
垂直范围:-15°-90°(自动翻转)水平速度:水平键控速度:0.1°-80°/s,速度可设:水平预置点速度:80°/s垂直速度:垂直键控速度:0.1°-80°/s，速度可设:垂直预置点速度:80°is主码流帧率分辨率:【全景】50Hz:25 fps(1920x1080，1280x720)60Hz:30fps(1920x1080，1280x720)
【细节】50Hz:25fps(1920x1080，1280x720)60 Hz:30fps(1920x1080，1280x720)视频压缩标准:H.265,H.264,MJPEG报警:1路报警输入，1路报警输出音频:1路音频输入，音频峰值:2-2.4v[p-p]，输入阻抗:1k2±10%1路音频输出，线性电平，阻抗:60052内置麦克风:支持网络接口:RJ45网口;自适应10M/100M网络数据SD卡扩展:内置micro SD卡插槽，支持MicroSD/microSDHC/microSDXC卡(最大支持512GB)
支架：压铸铝合金材质，表面做喷塑处理;安全绳钩。</t>
  </si>
  <si>
    <t>千兆核心交换机</t>
  </si>
  <si>
    <t>提供24个百兆PoE电口，1个千兆电口，1个千兆光电复用口交换容量:8.8 Gbps包转发率:6.547 Mpps支持IEEE 802.3at/af端口最大供电功率:30w整机最大供电功率:180 W支持IEEE 802.3、IEEE802.3u、IEEE 802.3x支持红口保障，高优先级端口(红口):端口1~8支持最远250 m传输，远距离传输端口:端口17~24支持6 Kv防浪涌(PoE口)支持PoE输出功率管理线速转发、无阻塞设计
存储转发交换方式
坚固式高强度金属外壳安装方式:机架式(1U高，19英寸宽)T作温度:00C 45 °口</t>
  </si>
  <si>
    <t>硬盘录像机</t>
  </si>
  <si>
    <t>1.5U机架式8盘位嵌入式网络硬盘录像机</t>
  </si>
  <si>
    <t>监控盘</t>
  </si>
  <si>
    <t>8TB，3.5英寸 SATA 3.0接口_x005f_x000D_
转速：5400RPM_x005f_x000D_
缓存：256MB_x005f_x000D_
24×7全天候高效稳定运行_x005f_x000D_
支持3年有限质保服务</t>
  </si>
  <si>
    <t>块</t>
  </si>
  <si>
    <t>65寸监视器</t>
  </si>
  <si>
    <t>面板类型：65 LED Panel
显示尺寸：1430（W）×806(H) (mm)
显示比例：16：9
背光类型：LED
分辨率：3840*2160
显示色彩：8bit真彩（16.7M）
亮度：320cd/㎡
对比度：1200：1
响应度：8ms
可视角度：178°
工作温度：0℃~50℃
存储温度：-20℃~60℃
存储湿度：10%~80%RH
使用寿命：60000小时
接口：AC、HDMI*3、USB*1
材质：专业监视器钣金背外壳
输入电源：AC90~240V / 250W
出厂标配：3米HDMI线、底座、遥控器、电池、电源线、说明书
安装方式：桌面式、壁挂式、嵌入式、吊装式
（壁挂孔位：200x200mm ）M6螺丝</t>
  </si>
  <si>
    <t>机柜</t>
  </si>
  <si>
    <t>主体0.6mm，立柱1.2mm厚
自带一块托盘，加装1托盘，玻璃门
600*600*600</t>
  </si>
  <si>
    <t>网线</t>
  </si>
  <si>
    <t>专用网线</t>
  </si>
  <si>
    <t>箱</t>
  </si>
  <si>
    <t>HDMI高清线</t>
  </si>
  <si>
    <t>4k高清兼容2.1TMDS,3米及以内支持4K/60Hz、2K/144Hz1080P/240Hz</t>
  </si>
  <si>
    <t>根</t>
  </si>
  <si>
    <t>辅材</t>
  </si>
  <si>
    <t>无线话筒</t>
  </si>
  <si>
    <t>内置声卡，完美适配智能电视、机顶盒，媲美有线麦克风的音质，无线传承低至2.5MS的传输延迟，加强无线接收效果，双通道接收，有效距离稳定达30米以上，免除音频线材</t>
  </si>
  <si>
    <t>发射接收器</t>
  </si>
  <si>
    <t>发射器：遥控方式：2.4GHz无线射频技术
遥控距离：100米
激光：3R类激光
激光功率：＜5mW
激光距离：大于200m
激光波长：650nm（红光）
电池：360mAh聚合物锂电池
工作电压：3.6V-4.2V
充电电压:5V
休眠电流:＜70uA
外形尺寸：139mm*18mm*20mm
产品重量：30g
接收器：操作系统： Windows 7/8/10,Ma OS, Linux,Android
USB版本：USB1.1兼USB2.0、3.0
工作电压：4.5-5.5V
外形尺寸：26.5mm*12.7mm*5.5mm
产品重量： 1.9g</t>
  </si>
  <si>
    <t>台式电脑</t>
  </si>
  <si>
    <t>I5-10500/8G/256SSD+500G/+21.5显示器</t>
  </si>
  <si>
    <t>16G\1T+512G\2G独显\DVDRW\wps\激活版  23.8寸</t>
  </si>
  <si>
    <t>操作系统</t>
  </si>
  <si>
    <t>电脑操作系统V10三年服务（三年内升级更新，长久使用）</t>
  </si>
  <si>
    <t>办公软件</t>
  </si>
  <si>
    <t>Office2023 for Linux proV12  三年服务（三年内升级更新，长久使用）</t>
  </si>
  <si>
    <t>文档处理软件</t>
  </si>
  <si>
    <t>文档处理软件V3.0 （板式软件)三年服务（三年内升级更新，长久使用）</t>
  </si>
  <si>
    <t>杀毒软件</t>
  </si>
  <si>
    <t>杀毒软件三年服务（三年内升级更新，长久使用）</t>
  </si>
  <si>
    <t>笔记本电脑</t>
  </si>
  <si>
    <t>8G/512G/集显/无线网卡/摄像头/14寸/预装正版windows11操作系统</t>
  </si>
  <si>
    <t>打印机</t>
  </si>
  <si>
    <t>打印速度：44页/分钟  最大月打印量：120000页    处理器：双核1GHZ   内存：512MB   
打印语言：PS3/PCL6/PCL5/PDF v1.7  双面打印功能：自动双面   网络打印功能：支持
支持系统：Microsoft Windows:Server2008/Server2012/Server2016/ista/Win7/in8/Win8.1/Win10国产系统:银河麒麟+飞腾/兆芯/龙芯/鯤鹏、UOS+飞腾/兆芯/龙芯/鯤鹏、中标麒麟+兆芯/龙疏中科方德+兆芯
纸张输入容量：标准进纸盒:250页 多功能进纸:标配100页  纸张输出容量：150页
耗材类型：鼓粉分高   鼓组件:60000页;粉盒:5000页
商品粉盒：TL-555H:6000页 TL-555X:15000页
机器尺寸：399x374x260mm 机器重量：14kg
打印环境：温度范围:10~32.2℃ 温度范围:8%~80% 海拔高度:5000米以下
电源打压：AC 220-240V:50/60Hz;3.8A    接口类型：高速USB 2.0;10/100/1000 Base-TX</t>
  </si>
  <si>
    <t>复印打印一体机</t>
  </si>
  <si>
    <t>彩色复合机 30页/分钟，双打双复，标配输稿器,  10.1英寸彩色触摸屏，双层550页纸</t>
  </si>
  <si>
    <t>碎纸机</t>
  </si>
  <si>
    <t>GD-9305碎纸宽度(mm)：230/碎纸能力 (A4/70g、张/次：1-10/碎纸效果 (mm)：2*10/</t>
  </si>
  <si>
    <t>超六类网线</t>
  </si>
  <si>
    <t>六类千兆铜芯线</t>
  </si>
  <si>
    <t>m</t>
  </si>
  <si>
    <t>高清线</t>
  </si>
  <si>
    <t>条</t>
  </si>
  <si>
    <t>大屏接收器</t>
  </si>
  <si>
    <t>可带宽控制10/100m自适应以太网光纤收发器</t>
  </si>
  <si>
    <t>无线网收发器</t>
  </si>
  <si>
    <t>千兆单模单纤20公里LC 接口</t>
  </si>
  <si>
    <t>移动固态硬盘</t>
  </si>
  <si>
    <t>1T移动固态硬盘</t>
  </si>
  <si>
    <t>空调采购及安装|5P</t>
  </si>
  <si>
    <t>制冷运行：制冷量（w）12200（1800-14700）
额定输入功率（w）4300（500-6000）
额定电流（A)6.5
制热运行：制热量（w）13700（1800-17200）
额定输入功率（w）4050（500-5000）
额定电流（A）6.2
APF：3.62
电源：3N~，380V，50Hz
噪声（静音/高速/超强）：39/48/52dB（A）
循环风量：2100m³/h
电热功率/电流：3500W(PTC)/15.9A
净质量：46kg
防触电保护类别：I类</t>
  </si>
  <si>
    <t>70寸电视</t>
  </si>
  <si>
    <t>70英寸，A35四核2+32G 144Hz
HDMI接口数量3个，扬声器数量2个
售后服务：全国联保，店铺三包
屏幕比例：16:9
保修期：12个月
操作系统：Android(安卓)
能效等级：二级
电视形态：平板
电视类型：高刷新电视4K全面屏HDR电视
分辨率：3840*2160
主机尺寸（不含底座）mm：1669*92*964
CPU核数：四核心
接口类型：LAN端子，AV,HDMI,USB
智能类型：AI语音网络
屏幕尺寸：70英寸
屏幕类型：4K超清液晶显示屏
含边框整屏尺寸：1669x91x964mm
功能：无线投屏、语音助手
刷屏率：240Hz
存储容量：4GB+64GB
是否内置摄像头：否</t>
  </si>
  <si>
    <t>100寸电视</t>
  </si>
  <si>
    <t>售后服务：全国联保 店铺三包
分辨率：3840*2160
套餐类型：官方标配
能效等级：一级
电视类型：智能电视
刷屏率：240Hz
操作系统：Android(安卓)
HDMI接口数量：2个
智能类型：其他智能
屏幕尺寸：100英寸
保修期：12个月
是否内置摄像头：否
语音遥控类型：遥控器语音遥控
存储容量：4GB+64GB
含支架</t>
  </si>
  <si>
    <t>饮水机</t>
  </si>
  <si>
    <t>350L:20-100人左右-步进式出水一开一直饮-RO反渗透100加仑-LED数码屏</t>
  </si>
  <si>
    <t>桶装水饮水机</t>
  </si>
  <si>
    <t>316L冷热型茶吧机，含烧水壶</t>
  </si>
  <si>
    <t>立式导视广告机</t>
  </si>
  <si>
    <t>55寸屏幕1207*678mm，整机1877*747mm
智能分屏，远程发布、手机电脑发布，防爆钢化玻璃，全国联保
安卓版触摸2+16 4k高清，500亮度</t>
  </si>
  <si>
    <t>控制室机柜</t>
  </si>
  <si>
    <t>500*600*600mm，定制铁皮柜，玻璃柜门</t>
  </si>
  <si>
    <t>休闲圆茶几</t>
  </si>
  <si>
    <t>直径800*高700mm圆茶几
1、基材：采用优质橡木，甲醛释放量≤0.5mg/L，木材含水率：8-17.0%；符合GB/T 3324-201、GB 18584-2001 检验依据。
2、白乳胶：总挥发性有机物≤50g/L，甲苯+二甲苯≤10g/kg，苯≤0.20g/kg，游离甲醛≤0.50g/kg，符合GB 18583-2008 检验依据。
3、采用水性UV漆，挥发性有机化合物含量≤200g/L，苯系物含量苯、甲苯、乙苯和二甲苯总和≤300mg/kg，乙二醇醚及其酯类含量（乙二醇甲醚、乙二醇甲醚醋酸酯、乙二醇乙醚、乙二醇乙醚醋酸酯、二乙二醇丁醚醋酸酯）≤300mg/kg，游离甲醛含量≤20mg/kg；符合GB 24410-2009检验依据。</t>
  </si>
  <si>
    <t>休闲圆茶几配套椅子</t>
  </si>
  <si>
    <t>高750mmPU皮办公椅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3、内框架：采用优质橡木，甲醛释放量≤0.5mg/L，木材含水率：8-17.0%；符合GB/T 3324-2017、GB 18584-2001检验依据。</t>
  </si>
  <si>
    <t>把</t>
  </si>
  <si>
    <t>三人位沙发</t>
  </si>
  <si>
    <t>3人位沙发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3、内框架：采用优质橡木，甲醛释放量≤0.5mg/L，木材含水率：8-17.0%；符合GB/T 3324-2017、GB 18584-2001检验依据。
★成品环保要求：总挥发性有机化合物（TVOC）释放率（72h）≤0.3mg/(m2·h))，符合HJ 571-2010 检验依据。</t>
  </si>
  <si>
    <t>组</t>
  </si>
  <si>
    <t>二人位沙发</t>
  </si>
  <si>
    <t>2人位沙发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3、内框架：采用优质橡木，甲醛释放量≤0.5mg/L，木材含水率：8-17.0%；符合GB/T 3324-2017、GB 18584-2001检验依据。
 ★成品环保要求：总挥发性有机化合物（TVOC）释放率（72h）≤0.3mg/(m2·h))，符合HJ 571-2010 检验依据。</t>
  </si>
  <si>
    <t>茶几</t>
  </si>
  <si>
    <t>长1200*宽600*高450mm
1、面材：采用浸渍饰面纸，特定元素迁移（至少包含锑Sb、砷As、钡Ba、镉Cd、铬Cr、铅Pb、汞Hg、硒Se）限量≤2mg/kg；甲醛释放限量A级≤1.0mg/L；符合GB 6675.4-2014 、LY/T 1831-2009 检验依据；
2、基材：采用实木多层板，甲醛释放限量≤0.050mg/m3，静曲强度横纹≥20MPa，顺纹≥22MPa，符合GB/T 9846-2015 、GB 18580-2017 检验依据；
3、热熔胶：总挥发性有机物≤10g/L；符合 GB18583-2008 检验依据，
4、封边条：同色 PVC 封边，厚度≥2.0mm，可迁移元素（可溶性重金属），至少包含：铅（Pb）、汞（Hg）、镉（Cd）、铬（Cr）、砷（As）限量≤2mg/kg；未检出邻苯二甲酸脂，符合QB/T4463-2013 检验依据；                                                                                    ★成品环保要求：木制件甲醛释放量≤0.5mg/L，符合GB/T 3324-2017、HJ2547-2016、GB18584-2001检验依据。</t>
  </si>
  <si>
    <t>边几</t>
  </si>
  <si>
    <t>长600*宽600*高450mm
1、面材：采用浸渍饰面纸，特定元素迁移（至少包含锑Sb、砷As、钡Ba、镉Cd、铬Cr、铅Pb、汞Hg、硒Se）限量≤2mg/kg；甲醛释放限量A级≤1.0mg/L；符合GB 6675.4-2014 、LY/T 1831-2009 检验依据；
2、基材：采用实木多层板，甲醛释放限量≤0.050mg/m3，静曲强度横纹≥20MPa，顺纹≥22MPa，符合GB/T 9846-2015 、GB 18580-2017 检验依据；
3、热熔胶：总挥发性有机物≤10g/L；符合 GB18583-2008 检验依据，
4、封边条：同色 PVC 封边，厚度≥2.0mm，可迁移元素（可溶性重金属），至少包含：铅（Pb）、汞（Hg）、镉（Cd）、铬（Cr）、砷（As）限量≤2mg/kg；未检出邻苯二甲酸脂，符合QB/T4463-2013 检验依据；                                                                                                         ★成品环保要求：木制件甲醛释放量≤0.5mg/L，符合GB/T 3324-2017、HJ2547-2016、GB18584-2001检验依据。</t>
  </si>
  <si>
    <t>文件柜</t>
  </si>
  <si>
    <t>高1800*宽1180*深390mm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3、热熔胶：总挥发性有机物≤10g/L；符合 GB18583-2008 检验依据，
4、封边条：同色 PVC 封边，厚度≥2.0mm，可迁移元素（可溶性重金属），至少包含：铅（Pb）、汞（Hg）、镉（Cd）、铬（Cr）、砷（As）限量≤2mg/kg；未检出邻苯二甲酸脂，符合QB/T4463-2013 检验依据；                                                                       5、长条V型面板铝合金拉手：厚度≥1.6mm;耐腐蚀等级中性盐雾试验（NSS）48h中性盐雾试验不低于9级；符合QB/T  3832-1999 、QB/T  3826-1999 、QB/T  4767-2014 检验依据。  
★成品环保要求：整体总挥发性有机化合物（TVOC）释放率（72h）≤0.2mg/(m2·h))；符合HJ 571-2010检验依据</t>
  </si>
  <si>
    <t>办公桌</t>
  </si>
  <si>
    <t>长1400*宽600*高750mm
1、面材：采用浸渍饰面纸，特定元素迁移（至少包含锑Sb、砷As、钡Ba、镉Cd、铬Cr、铅Pb、汞Hg、硒Se）限量≤2mg/kg；甲醛释放限量A级≤1.0mg/L；符合GB 6675.4-2014 、LY/T 1831-2009 检验依据；
2、基材：采用优质E1级实木颗粒板，甲醛释放限量≤ 0.015mg/m3，静曲强度≥11MPa，内结合强度≥0.35MPa，表面胶合强度≥0.60MPa，含水率3.0%~13.0%之间,密度0.60-0.90g/cm³, 符合GB 18580-2017、GB/T15102-2017检验依据；
3、热熔胶：总挥发性有机物≤10g/L；符合 GB18583-2008 检验依据，
4、封边条：同色 PVC 封边，厚度≥2.0mm，可迁移元素（可溶性重金属）：铅（Pb）、汞（Hg）、镉（Cd）、铬（Cr）、砷（As）限量≤2mg/kg；未检出邻苯二甲酸脂，符合QB/T4463-2013 检验依据；                                                                                   5、锌合金三合一：耐腐蚀等级中性盐雾试验（NSS）48h中性盐雾试验不低于7级；符合QB/T  3832-1999、QB/T  3826-1999 检验依据。</t>
  </si>
  <si>
    <t>办公椅</t>
  </si>
  <si>
    <t>标准款固定扶手铝合金脚网布办公椅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脚架：采用优质钢管：厚度≥1.5mm，金属喷漆（塑）涂层硬度≥5H；金属喷漆（塑）涂层冲击强度：冲击高度400mm应无剥落、裂纹、皱纹，金属喷漆（塑）涂层附着力；应不低于2级；符合GB/T3325-2017、QB/T4767-2014检验依据。</t>
  </si>
  <si>
    <t>会议桌</t>
  </si>
  <si>
    <t>会议桌1400*5000mm
1、面材：采用浸渍饰面纸，特定元素迁移（至少包含锑Sb、砷As、钡Ba、镉Cd、铬Cr、铅Pb、汞Hg、硒Se）限量≤2mg/kg；甲醛释放限量A级≤1.0mg/L；符合GB 6675.4-2014 、LY/T 1831-2009 检验依据；
2、基材：采用E1级实木颗粒板，甲醛释放限量E1 ≤0.05mg/m³，符合GB 18580-2017检测依据。                                                                                          成品环保要求：木制件甲醛释放量≤0.5mg/L，符合GB/T 3324-2017、HJ2547-2016、GB 18584-2001室内检验依据。</t>
  </si>
  <si>
    <t>会议桌1200*3000mm
1、面材：采用浸渍饰面纸，特定元素迁移（至少包含锑Sb、砷As、钡Ba、镉Cd、铬Cr、铅Pb、汞Hg、硒Se）限量≤2mg/kg；甲醛释放限量A级≤1.0mg/L；符合GB 6675.4-2014 、LY/T 1831-2009 检验依据；
2、基材：采用E1级实木颗粒板，甲醛释放限量E1 ≤0.05mg/m³，符合GB 18580-2017检测依据。                                                                                          成品环保要求：木制件甲醛释放量≤0.5mg/L，符合GB/T 3324-2017、HJ2547-2016、GB 18584-2001室内检验依据。</t>
  </si>
  <si>
    <t>会议桌配套椅子</t>
  </si>
  <si>
    <t>常规款固定扶手铝合金脚网布办公椅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脚架：采用优质钢管：厚度≥1.5mm，金属喷漆（塑）涂层硬度≥5H；金属喷漆（塑）涂层冲击强度：冲击高度400mm应无剥落、裂纹、皱纹，金属喷漆（塑）涂层附着力；应不低于2级；符合GB/T3325-2017、QB/T4767-2014检验依据。</t>
  </si>
  <si>
    <t>升降转椅</t>
  </si>
  <si>
    <t>常规款固定扶手钢制脚皮面可旋转升降办公椅
1、面材：未检出甲醛释放量（C类），可分解致癌芳香胺染料合格；符合GB 18401-2010、GB/T 30157-2013 检验依据；
2、定型阻燃海绵：65%/25%压陷比≥2.0，75%压缩永久变形≤6%；回弹率≥45%，拉伸强度（等级/93N）≥90KPa，伸长率（等级/93N）≥130%，撕裂强度（等级/93N）≥2.0N/cm；表观密度≥30kg/m³，未检出游离甲醛；符合GB/T 10802-2006、HJ 2547-2016、GB/T6343-2009 检验依据；
3、脚架：采用优质钢管：厚度≥1.5mm，金属喷漆（塑）涂层硬度≥5H；金属喷漆（塑）涂层冲击强度：冲击高度400mm应无剥落、裂纹、皱纹，金属喷漆（塑）涂层附着力；应不低于2级；符合GB/T3325-2017、QB/T4767-2014检验依据。</t>
  </si>
  <si>
    <t>按摩椅</t>
  </si>
  <si>
    <t>气囊个数：30个及以下
机芯类型：3D机械手按摩
功能：局部热疗
控制方式：按键式
安装方式：二体式简易安装
导轨类型：SL型导轨
颜色分类：身心反馈音乐放松椅</t>
  </si>
  <si>
    <t>储物柜</t>
  </si>
  <si>
    <t>3门矮柜，1200*400*1200mm
1、面材：采用浸渍饰面纸，特定元素迁移（至少包含锑Sb、砷As、钡Ba、镉Cd、铬Cr、铅Pb、汞Hg、硒Se）限量≤2mg/kg；甲醛释放限量 A级≤1.0mg/L;符合GB 6675.4-2014 、LY/T 1831-2009 检验依据；
2、基材：采用优质E1级实木颗粒板，甲醛释放限量≤ 0.015mg/m3，静曲强度≥11MPa，内结合强度≥0.35MPa，表面胶合强度≥0.60MPa，含水率3.0%~13.0%之间,密度0.60-0.90g/cm³, 符合GB 18580-2017、GB/T15102-2017检验依据；                                                                       3、拉米诺连接件：邻苯二甲酸酯：DBP、BBP、DEHP、DNOP、DINP、DIDP：未检出；重金属：可溶性铅、可溶性镉、可溶性铬、可溶性汞：未检出；符合GB 28481-2012 检验依据。</t>
  </si>
  <si>
    <t>情绪安抚道具</t>
  </si>
  <si>
    <t>定制情绪安抚道具</t>
  </si>
  <si>
    <t>茶水桶</t>
  </si>
  <si>
    <t>不锈钢20L脚踏款</t>
  </si>
  <si>
    <t>小垃圾桶</t>
  </si>
  <si>
    <t>7L垃圾桶</t>
  </si>
  <si>
    <t>大厅垃圾桶</t>
  </si>
  <si>
    <t>745*620*235mm
不锈钢加厚分类垃圾桶 10L</t>
  </si>
  <si>
    <t>卫生间垃圾桶</t>
  </si>
  <si>
    <t>8L</t>
  </si>
  <si>
    <t>卫生间置物架、挂钩</t>
  </si>
  <si>
    <t>不锈钢材质成品</t>
  </si>
  <si>
    <t>洗手池垃圾桶</t>
  </si>
  <si>
    <t>方型不锈钢加厚 10L</t>
  </si>
  <si>
    <t>擦手纸架</t>
  </si>
  <si>
    <t>产品材质：ABS工程塑料
出纸方式：下开口抽纸
产品尺寸：260*205*9OMM
安装方式：打孔/免打孔</t>
  </si>
  <si>
    <t>户外不锈钢垃圾桶</t>
  </si>
  <si>
    <t>材质铁烤漆，净重17kg，容量38L</t>
  </si>
  <si>
    <t>定制户外防滑提示贴</t>
  </si>
  <si>
    <t>600mm*100mm，PVC材质定制地贴</t>
  </si>
  <si>
    <t>卫生间热水宝</t>
  </si>
  <si>
    <t>储水式小厨宝12L数显款</t>
  </si>
  <si>
    <t>不锈钢立式宣传架</t>
  </si>
  <si>
    <t>定制雨伞架</t>
  </si>
  <si>
    <t>定制雨伞收纳架</t>
  </si>
  <si>
    <t>雨伞</t>
  </si>
  <si>
    <t>定制长柄雨伞，印刷单位名称</t>
  </si>
  <si>
    <t>报刊架</t>
  </si>
  <si>
    <t>长0.635m*宽0.36m*高1.08m，不锈钢材质成品</t>
  </si>
  <si>
    <t>木质底座亚克台卡</t>
  </si>
  <si>
    <t>横款A4（210x297mm）亚克力台卡木质底座</t>
  </si>
  <si>
    <t>大门口定制除尘防滑垫</t>
  </si>
  <si>
    <t>7300mm*1700mm
环保EVA级高分子材质三合一实用地毯，弄龙PA6材质除尘刷，加密草尖，防尘防晒防雨雪防滑，成品地垫</t>
  </si>
  <si>
    <t>户外休闲长椅</t>
  </si>
  <si>
    <t>长1600mm*宽400mm*高700mm带靠背木质长椅，支架结构</t>
  </si>
  <si>
    <t>峰迭镇采购</t>
  </si>
  <si>
    <t>A3幅面黑白数码复印机；标配输稿器，双面复印、双面网络打印，网络彩色扫描，打印、复印速度：27页/分钟；首页复印时间少于6.5秒；打印，复印，扫描分辨率600dpi；内存容量512MB；纸张容量1*500张纸盘,100张手送，最大1600页；连续复印张数(张) 999份，纸张重量供纸盘52-105g/m2,手送52-216g/m2 ，电子分页功能支持ID卡复印功能</t>
  </si>
  <si>
    <t>台式电脑操作系统</t>
  </si>
  <si>
    <t>2800*1200
1、面材：采用浸渍饰面纸，特定元素迁移（至少包含锑Sb、砷As、钡Ba、镉Cd、铬Cr、铅Pb、汞Hg、硒Se）限量≤2mg/kg；甲醛释放限量A级≤1.0mg/L；符合GB 6675.4-2014 、LY/T 1831-2009 检验依据；
2、基材：采用E1级实木颗粒板，甲醛释放限量E1 ≤0.05mg/m³，符合GB 18580-2017检测依据。                                                                                          成品环保要求：木制件甲醛释放量≤0.5mg/L，符合GB/T 3324-2017、HJ2547-2016、GB 18584-2001室内检验依据。</t>
  </si>
  <si>
    <t>采购合计</t>
  </si>
  <si>
    <t>¥：</t>
  </si>
  <si>
    <t>大写：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</si>
</sst>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DBNum2][$RMB]General;[Red][DBNum2][$RMB]General"/>
  </numFmts>
  <fonts count="44">
    <font>
      <sz val="11"/>
      <color rgb="FF000000"/>
      <name val="Arial"/>
      <charset val="204"/>
    </font>
    <font>
      <sz val="11"/>
      <color rgb="FFFF0000"/>
      <name val="Arial"/>
      <charset val="204"/>
    </font>
    <font>
      <sz val="11"/>
      <name val="Arial"/>
      <charset val="204"/>
    </font>
    <font>
      <b/>
      <sz val="11"/>
      <color rgb="FF000000"/>
      <name val="Arial"/>
      <charset val="204"/>
    </font>
    <font>
      <sz val="8"/>
      <color rgb="FF000000"/>
      <name val="Arial"/>
      <charset val="204"/>
    </font>
    <font>
      <sz val="9"/>
      <color rgb="FF000000"/>
      <name val="Arial"/>
      <charset val="204"/>
    </font>
    <font>
      <sz val="9"/>
      <color theme="1" tint="0.05"/>
      <name val="Arial"/>
      <charset val="204"/>
    </font>
    <font>
      <b/>
      <sz val="11"/>
      <name val="宋体"/>
      <charset val="134"/>
    </font>
    <font>
      <b/>
      <sz val="9"/>
      <name val="宋体"/>
      <charset val="134"/>
    </font>
    <font>
      <b/>
      <sz val="9"/>
      <color theme="1" tint="0.05"/>
      <name val="宋体"/>
      <charset val="134"/>
    </font>
    <font>
      <sz val="9"/>
      <color rgb="FF000000"/>
      <name val="宋体"/>
      <charset val="134"/>
    </font>
    <font>
      <sz val="9"/>
      <color theme="1" tint="0.05"/>
      <name val="宋体"/>
      <charset val="134"/>
    </font>
    <font>
      <sz val="8"/>
      <color theme="1"/>
      <name val="宋体"/>
      <charset val="134"/>
    </font>
    <font>
      <sz val="9"/>
      <color theme="1"/>
      <name val="宋体"/>
      <charset val="134"/>
    </font>
    <font>
      <sz val="9"/>
      <name val="宋体"/>
      <charset val="134"/>
    </font>
    <font>
      <sz val="8"/>
      <name val="宋体"/>
      <charset val="134"/>
    </font>
    <font>
      <sz val="10"/>
      <name val="宋体"/>
      <charset val="134"/>
    </font>
    <font>
      <sz val="9"/>
      <color rgb="FFFF0000"/>
      <name val="宋体"/>
      <charset val="134"/>
    </font>
    <font>
      <sz val="10"/>
      <color theme="1"/>
      <name val="宋体"/>
      <charset val="134"/>
    </font>
    <font>
      <sz val="8"/>
      <color rgb="FF000000"/>
      <name val="宋体"/>
      <charset val="134"/>
    </font>
    <font>
      <sz val="8"/>
      <color rgb="FFFF0000"/>
      <name val="宋体"/>
      <charset val="134"/>
    </font>
    <font>
      <b/>
      <sz val="9"/>
      <color rgb="FF000000"/>
      <name val="宋体"/>
      <charset val="204"/>
    </font>
    <font>
      <b/>
      <sz val="11"/>
      <color rgb="FF000000"/>
      <name val="宋体"/>
      <charset val="204"/>
    </font>
    <font>
      <b/>
      <sz val="9"/>
      <color theme="1" tint="0.05"/>
      <name val="宋体"/>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2"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3" borderId="11" applyNumberFormat="0" applyAlignment="0" applyProtection="0">
      <alignment vertical="center"/>
    </xf>
    <xf numFmtId="0" fontId="34" fillId="4" borderId="12" applyNumberFormat="0" applyAlignment="0" applyProtection="0">
      <alignment vertical="center"/>
    </xf>
    <xf numFmtId="0" fontId="35" fillId="4" borderId="11" applyNumberFormat="0" applyAlignment="0" applyProtection="0">
      <alignment vertical="center"/>
    </xf>
    <xf numFmtId="0" fontId="36" fillId="5"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80">
    <xf numFmtId="0" fontId="0" fillId="0" borderId="0" xfId="0" applyFill="1" applyBorder="1" applyAlignment="1">
      <alignment horizontal="left" vertical="top"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4" fillId="0" borderId="0" xfId="0" applyFont="1" applyFill="1" applyBorder="1" applyAlignment="1">
      <alignment horizontal="left" vertical="center"/>
    </xf>
    <xf numFmtId="176" fontId="5"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5" fillId="0" borderId="0" xfId="0" applyFont="1" applyFill="1" applyBorder="1" applyAlignment="1">
      <alignment horizontal="center" vertical="center"/>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7" fillId="0" borderId="0" xfId="0" applyNumberFormat="1" applyFont="1" applyFill="1" applyAlignment="1">
      <alignment horizontal="center" vertical="center"/>
    </xf>
    <xf numFmtId="176" fontId="8" fillId="0" borderId="0" xfId="0" applyNumberFormat="1" applyFont="1" applyFill="1" applyAlignment="1">
      <alignment horizontal="right" vertical="center" wrapText="1"/>
    </xf>
    <xf numFmtId="176" fontId="9" fillId="0" borderId="0" xfId="0" applyNumberFormat="1" applyFont="1" applyFill="1" applyAlignment="1">
      <alignment horizontal="right"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xf>
    <xf numFmtId="0" fontId="8" fillId="0" borderId="3" xfId="0" applyNumberFormat="1" applyFont="1" applyFill="1" applyBorder="1" applyAlignment="1">
      <alignment horizontal="center" vertical="center"/>
    </xf>
    <xf numFmtId="176" fontId="8" fillId="0" borderId="3" xfId="0" applyNumberFormat="1" applyFont="1" applyFill="1" applyBorder="1" applyAlignment="1">
      <alignment horizontal="right" vertical="center"/>
    </xf>
    <xf numFmtId="0" fontId="9" fillId="0" borderId="3" xfId="0" applyNumberFormat="1" applyFont="1" applyFill="1" applyBorder="1" applyAlignment="1">
      <alignment horizontal="right" vertical="center"/>
    </xf>
    <xf numFmtId="177" fontId="10" fillId="0" borderId="4" xfId="0" applyNumberFormat="1" applyFont="1" applyFill="1" applyBorder="1" applyAlignment="1">
      <alignment horizontal="center" vertical="center"/>
    </xf>
    <xf numFmtId="177" fontId="10" fillId="0" borderId="4"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xf>
    <xf numFmtId="177" fontId="10" fillId="0" borderId="5" xfId="0" applyNumberFormat="1" applyFont="1" applyFill="1" applyBorder="1" applyAlignment="1">
      <alignment horizontal="center" vertical="center"/>
    </xf>
    <xf numFmtId="177" fontId="10" fillId="0" borderId="5"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5" fillId="0" borderId="1" xfId="0" applyFont="1" applyFill="1" applyBorder="1" applyAlignment="1">
      <alignment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right" vertical="center"/>
    </xf>
    <xf numFmtId="177" fontId="10" fillId="0" borderId="6" xfId="0" applyNumberFormat="1" applyFont="1" applyFill="1" applyBorder="1" applyAlignment="1">
      <alignment horizontal="center" vertical="center"/>
    </xf>
    <xf numFmtId="177" fontId="10" fillId="0" borderId="6"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vertical="center" wrapText="1"/>
    </xf>
    <xf numFmtId="176" fontId="14" fillId="0" borderId="1" xfId="0" applyNumberFormat="1" applyFont="1" applyFill="1" applyBorder="1" applyAlignment="1">
      <alignment horizontal="right" vertical="center" wrapText="1"/>
    </xf>
    <xf numFmtId="177" fontId="17" fillId="0" borderId="5" xfId="0" applyNumberFormat="1" applyFont="1" applyFill="1" applyBorder="1" applyAlignment="1">
      <alignment horizontal="center" vertical="center"/>
    </xf>
    <xf numFmtId="177" fontId="17" fillId="0" borderId="5"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wrapText="1"/>
    </xf>
    <xf numFmtId="0" fontId="15" fillId="0" borderId="1" xfId="0" applyNumberFormat="1" applyFont="1" applyFill="1" applyBorder="1" applyAlignment="1">
      <alignment vertical="center"/>
    </xf>
    <xf numFmtId="0" fontId="14"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176" fontId="10" fillId="0" borderId="1" xfId="0" applyNumberFormat="1" applyFont="1" applyFill="1" applyBorder="1" applyAlignment="1">
      <alignment horizontal="right" vertical="center"/>
    </xf>
    <xf numFmtId="0" fontId="15" fillId="0" borderId="1" xfId="0" applyNumberFormat="1" applyFont="1" applyFill="1" applyBorder="1" applyAlignment="1">
      <alignment horizontal="left" vertical="center"/>
    </xf>
    <xf numFmtId="177" fontId="13" fillId="0" borderId="1" xfId="0" applyNumberFormat="1" applyFont="1" applyFill="1" applyBorder="1" applyAlignment="1">
      <alignment horizontal="center" vertical="center"/>
    </xf>
    <xf numFmtId="0" fontId="15"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49" fontId="8" fillId="0" borderId="0" xfId="0" applyNumberFormat="1" applyFont="1" applyFill="1" applyAlignment="1">
      <alignment horizontal="center" vertical="center" wrapText="1"/>
    </xf>
    <xf numFmtId="0" fontId="8" fillId="0" borderId="7" xfId="0" applyNumberFormat="1" applyFont="1" applyFill="1" applyBorder="1" applyAlignment="1">
      <alignment vertical="center"/>
    </xf>
    <xf numFmtId="0" fontId="20" fillId="0" borderId="1" xfId="0" applyFont="1" applyFill="1" applyBorder="1" applyAlignment="1">
      <alignment vertical="center" wrapText="1"/>
    </xf>
    <xf numFmtId="0" fontId="19" fillId="0" borderId="1" xfId="0" applyNumberFormat="1" applyFont="1" applyFill="1" applyBorder="1" applyAlignment="1">
      <alignment horizontal="left" vertical="center"/>
    </xf>
    <xf numFmtId="0" fontId="13" fillId="0" borderId="2"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xf>
    <xf numFmtId="0" fontId="13"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22" fillId="0" borderId="0" xfId="0" applyFont="1" applyFill="1" applyBorder="1" applyAlignment="1">
      <alignment horizontal="center" vertical="center"/>
    </xf>
    <xf numFmtId="176" fontId="21" fillId="0" borderId="1" xfId="0" applyNumberFormat="1" applyFont="1" applyFill="1" applyBorder="1" applyAlignment="1">
      <alignment horizontal="right" vertical="center"/>
    </xf>
    <xf numFmtId="176" fontId="23" fillId="0" borderId="1" xfId="0" applyNumberFormat="1" applyFont="1" applyFill="1" applyBorder="1" applyAlignment="1">
      <alignment horizontal="right" vertical="center"/>
    </xf>
    <xf numFmtId="178" fontId="21" fillId="0" borderId="2" xfId="0" applyNumberFormat="1" applyFont="1" applyFill="1" applyBorder="1" applyAlignment="1">
      <alignment horizontal="center" vertical="center"/>
    </xf>
    <xf numFmtId="178" fontId="23" fillId="0" borderId="3" xfId="0" applyNumberFormat="1" applyFont="1" applyFill="1" applyBorder="1" applyAlignment="1">
      <alignment horizontal="center" vertical="center"/>
    </xf>
    <xf numFmtId="178" fontId="21" fillId="0" borderId="7"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0</xdr:colOff>
      <xdr:row>95</xdr:row>
      <xdr:rowOff>0</xdr:rowOff>
    </xdr:from>
    <xdr:ext cx="4444" cy="232409"/>
    <xdr:pic>
      <xdr:nvPicPr>
        <xdr:cNvPr id="47" name="image46"/>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147300" y="75063350"/>
          <a:ext cx="3810" cy="231775"/>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7"/>
  <sheetViews>
    <sheetView tabSelected="1" zoomScale="85" zoomScaleNormal="85" topLeftCell="C1" workbookViewId="0">
      <pane ySplit="2" topLeftCell="A91" activePane="bottomLeft" state="frozen"/>
      <selection/>
      <selection pane="bottomLeft" activeCell="K93" sqref="K93"/>
    </sheetView>
  </sheetViews>
  <sheetFormatPr defaultColWidth="9" defaultRowHeight="14.25"/>
  <cols>
    <col min="1" max="1" width="5.73333333333333" style="4" customWidth="1"/>
    <col min="2" max="2" width="10.5916666666667" style="5" customWidth="1"/>
    <col min="3" max="3" width="14.5916666666667" style="5" customWidth="1"/>
    <col min="4" max="4" width="88.125" style="6" customWidth="1"/>
    <col min="5" max="5" width="7.25" style="4" customWidth="1"/>
    <col min="6" max="6" width="6.875" style="4" customWidth="1"/>
    <col min="7" max="7" width="9.375" style="7"/>
    <col min="8" max="8" width="12.9416666666667" style="8" customWidth="1"/>
    <col min="9" max="9" width="9" style="9"/>
    <col min="10" max="16384" width="9" style="4"/>
  </cols>
  <sheetData>
    <row r="1" ht="32" customHeight="1" spans="1:9">
      <c r="A1" s="10" t="s">
        <v>0</v>
      </c>
      <c r="B1" s="10"/>
      <c r="C1" s="10"/>
      <c r="D1" s="11"/>
      <c r="E1" s="12"/>
      <c r="F1" s="12"/>
      <c r="G1" s="13"/>
      <c r="H1" s="14"/>
      <c r="I1" s="63"/>
    </row>
    <row r="2" ht="27" customHeight="1" spans="1:9">
      <c r="A2" s="15" t="s">
        <v>1</v>
      </c>
      <c r="B2" s="16" t="s">
        <v>2</v>
      </c>
      <c r="C2" s="17" t="s">
        <v>3</v>
      </c>
      <c r="D2" s="15" t="s">
        <v>4</v>
      </c>
      <c r="E2" s="15" t="s">
        <v>5</v>
      </c>
      <c r="F2" s="15" t="s">
        <v>6</v>
      </c>
      <c r="G2" s="18" t="s">
        <v>7</v>
      </c>
      <c r="H2" s="19" t="s">
        <v>8</v>
      </c>
      <c r="I2" s="15" t="s">
        <v>9</v>
      </c>
    </row>
    <row r="3" ht="20" customHeight="1" spans="1:9">
      <c r="A3" s="20" t="s">
        <v>10</v>
      </c>
      <c r="B3" s="21"/>
      <c r="C3" s="21"/>
      <c r="D3" s="22"/>
      <c r="E3" s="23"/>
      <c r="F3" s="23"/>
      <c r="G3" s="24"/>
      <c r="H3" s="25"/>
      <c r="I3" s="64"/>
    </row>
    <row r="4" ht="409" customHeight="1" spans="1:9">
      <c r="A4" s="26">
        <v>1</v>
      </c>
      <c r="B4" s="27" t="s">
        <v>11</v>
      </c>
      <c r="C4" s="28" t="s">
        <v>12</v>
      </c>
      <c r="D4" s="29" t="s">
        <v>13</v>
      </c>
      <c r="E4" s="30" t="s">
        <v>14</v>
      </c>
      <c r="F4" s="30">
        <v>197</v>
      </c>
      <c r="G4" s="31">
        <v>454</v>
      </c>
      <c r="H4" s="32">
        <f t="shared" ref="H4:H16" si="0">F4*G4</f>
        <v>89438</v>
      </c>
      <c r="I4" s="29"/>
    </row>
    <row r="5" ht="155" customHeight="1" spans="1:9">
      <c r="A5" s="33"/>
      <c r="B5" s="34"/>
      <c r="C5" s="35" t="s">
        <v>15</v>
      </c>
      <c r="D5" s="29" t="s">
        <v>16</v>
      </c>
      <c r="E5" s="30" t="s">
        <v>17</v>
      </c>
      <c r="F5" s="30">
        <v>33</v>
      </c>
      <c r="G5" s="31">
        <v>200</v>
      </c>
      <c r="H5" s="32">
        <f t="shared" si="0"/>
        <v>6600</v>
      </c>
      <c r="I5" s="29"/>
    </row>
    <row r="6" ht="237" customHeight="1" spans="1:9">
      <c r="A6" s="33"/>
      <c r="B6" s="34"/>
      <c r="C6" s="35" t="s">
        <v>18</v>
      </c>
      <c r="D6" s="29" t="s">
        <v>19</v>
      </c>
      <c r="E6" s="30" t="s">
        <v>14</v>
      </c>
      <c r="F6" s="30">
        <v>35</v>
      </c>
      <c r="G6" s="31">
        <v>254</v>
      </c>
      <c r="H6" s="32">
        <f t="shared" si="0"/>
        <v>8890</v>
      </c>
      <c r="I6" s="29"/>
    </row>
    <row r="7" ht="30" customHeight="1" spans="1:9">
      <c r="A7" s="33"/>
      <c r="B7" s="34"/>
      <c r="C7" s="35" t="s">
        <v>20</v>
      </c>
      <c r="D7" s="29" t="s">
        <v>21</v>
      </c>
      <c r="E7" s="30" t="s">
        <v>22</v>
      </c>
      <c r="F7" s="30">
        <v>780</v>
      </c>
      <c r="G7" s="31">
        <v>2</v>
      </c>
      <c r="H7" s="32">
        <f t="shared" si="0"/>
        <v>1560</v>
      </c>
      <c r="I7" s="29"/>
    </row>
    <row r="8" ht="201" customHeight="1" spans="1:9">
      <c r="A8" s="33"/>
      <c r="B8" s="34"/>
      <c r="C8" s="35" t="s">
        <v>23</v>
      </c>
      <c r="D8" s="29" t="s">
        <v>24</v>
      </c>
      <c r="E8" s="30" t="s">
        <v>17</v>
      </c>
      <c r="F8" s="30">
        <v>1</v>
      </c>
      <c r="G8" s="31">
        <v>15308.8</v>
      </c>
      <c r="H8" s="32">
        <f t="shared" si="0"/>
        <v>15308.8</v>
      </c>
      <c r="I8" s="29"/>
    </row>
    <row r="9" ht="20" customHeight="1" spans="1:9">
      <c r="A9" s="33"/>
      <c r="B9" s="34"/>
      <c r="C9" s="35" t="s">
        <v>25</v>
      </c>
      <c r="D9" s="29" t="s">
        <v>26</v>
      </c>
      <c r="E9" s="30" t="s">
        <v>27</v>
      </c>
      <c r="F9" s="30">
        <v>11</v>
      </c>
      <c r="G9" s="31">
        <v>507</v>
      </c>
      <c r="H9" s="32">
        <f t="shared" si="0"/>
        <v>5577</v>
      </c>
      <c r="I9" s="29"/>
    </row>
    <row r="10" ht="59" customHeight="1" spans="1:9">
      <c r="A10" s="33"/>
      <c r="B10" s="34"/>
      <c r="C10" s="35" t="s">
        <v>28</v>
      </c>
      <c r="D10" s="29" t="s">
        <v>29</v>
      </c>
      <c r="E10" s="30" t="s">
        <v>17</v>
      </c>
      <c r="F10" s="30">
        <v>1</v>
      </c>
      <c r="G10" s="31">
        <v>2900</v>
      </c>
      <c r="H10" s="32">
        <f t="shared" si="0"/>
        <v>2900</v>
      </c>
      <c r="I10" s="29"/>
    </row>
    <row r="11" ht="20" customHeight="1" spans="1:9">
      <c r="A11" s="33"/>
      <c r="B11" s="34"/>
      <c r="C11" s="36" t="s">
        <v>30</v>
      </c>
      <c r="D11" s="37" t="s">
        <v>31</v>
      </c>
      <c r="E11" s="38" t="s">
        <v>32</v>
      </c>
      <c r="F11" s="38">
        <v>1</v>
      </c>
      <c r="G11" s="39">
        <v>3840</v>
      </c>
      <c r="H11" s="32">
        <f t="shared" si="0"/>
        <v>3840</v>
      </c>
      <c r="I11" s="37"/>
    </row>
    <row r="12" ht="20" customHeight="1" spans="1:9">
      <c r="A12" s="33"/>
      <c r="B12" s="34"/>
      <c r="C12" s="35" t="s">
        <v>33</v>
      </c>
      <c r="D12" s="37" t="s">
        <v>34</v>
      </c>
      <c r="E12" s="38" t="s">
        <v>35</v>
      </c>
      <c r="F12" s="38">
        <v>1</v>
      </c>
      <c r="G12" s="39">
        <v>3712</v>
      </c>
      <c r="H12" s="32">
        <f t="shared" si="0"/>
        <v>3712</v>
      </c>
      <c r="I12" s="37"/>
    </row>
    <row r="13" ht="20" customHeight="1" spans="1:9">
      <c r="A13" s="40"/>
      <c r="B13" s="41"/>
      <c r="C13" s="35" t="s">
        <v>36</v>
      </c>
      <c r="D13" s="37" t="s">
        <v>37</v>
      </c>
      <c r="E13" s="38" t="s">
        <v>35</v>
      </c>
      <c r="F13" s="38">
        <v>1</v>
      </c>
      <c r="G13" s="39">
        <v>2616.2</v>
      </c>
      <c r="H13" s="32">
        <f t="shared" si="0"/>
        <v>2616.2</v>
      </c>
      <c r="I13" s="37"/>
    </row>
    <row r="14" ht="348" customHeight="1" spans="1:9">
      <c r="A14" s="26">
        <v>2</v>
      </c>
      <c r="B14" s="27" t="s">
        <v>38</v>
      </c>
      <c r="C14" s="42" t="s">
        <v>39</v>
      </c>
      <c r="D14" s="43" t="s">
        <v>40</v>
      </c>
      <c r="E14" s="38" t="s">
        <v>17</v>
      </c>
      <c r="F14" s="38">
        <v>12</v>
      </c>
      <c r="G14" s="44">
        <v>2316</v>
      </c>
      <c r="H14" s="32">
        <f t="shared" si="0"/>
        <v>27792</v>
      </c>
      <c r="I14" s="43"/>
    </row>
    <row r="15" ht="81" customHeight="1" spans="1:9">
      <c r="A15" s="33"/>
      <c r="B15" s="34"/>
      <c r="C15" s="42" t="s">
        <v>41</v>
      </c>
      <c r="D15" s="43" t="s">
        <v>42</v>
      </c>
      <c r="E15" s="38" t="s">
        <v>17</v>
      </c>
      <c r="F15" s="38">
        <v>4</v>
      </c>
      <c r="G15" s="44">
        <v>3406.25</v>
      </c>
      <c r="H15" s="32">
        <f t="shared" si="0"/>
        <v>13625</v>
      </c>
      <c r="I15" s="43"/>
    </row>
    <row r="16" ht="202" customHeight="1" spans="1:9">
      <c r="A16" s="33"/>
      <c r="B16" s="34"/>
      <c r="C16" s="42" t="s">
        <v>43</v>
      </c>
      <c r="D16" s="43" t="s">
        <v>44</v>
      </c>
      <c r="E16" s="38" t="s">
        <v>17</v>
      </c>
      <c r="F16" s="38">
        <v>1</v>
      </c>
      <c r="G16" s="44">
        <v>13160</v>
      </c>
      <c r="H16" s="32">
        <f t="shared" si="0"/>
        <v>13160</v>
      </c>
      <c r="I16" s="43"/>
    </row>
    <row r="17" s="1" customFormat="1" ht="57" customHeight="1" spans="1:9">
      <c r="A17" s="45"/>
      <c r="B17" s="46"/>
      <c r="C17" s="47" t="s">
        <v>45</v>
      </c>
      <c r="D17" s="29" t="s">
        <v>46</v>
      </c>
      <c r="E17" s="30" t="s">
        <v>17</v>
      </c>
      <c r="F17" s="30">
        <v>1</v>
      </c>
      <c r="G17" s="48">
        <v>9710</v>
      </c>
      <c r="H17" s="31">
        <f t="shared" ref="H17:H41" si="1">F17*G17</f>
        <v>9710</v>
      </c>
      <c r="I17" s="65"/>
    </row>
    <row r="18" ht="20" customHeight="1" spans="1:9">
      <c r="A18" s="33"/>
      <c r="B18" s="34"/>
      <c r="C18" s="42" t="s">
        <v>47</v>
      </c>
      <c r="D18" s="43" t="s">
        <v>48</v>
      </c>
      <c r="E18" s="38" t="s">
        <v>17</v>
      </c>
      <c r="F18" s="38">
        <v>1</v>
      </c>
      <c r="G18" s="44">
        <v>13080</v>
      </c>
      <c r="H18" s="32">
        <f t="shared" si="1"/>
        <v>13080</v>
      </c>
      <c r="I18" s="43"/>
    </row>
    <row r="19" s="1" customFormat="1" ht="54" customHeight="1" spans="1:9">
      <c r="A19" s="45"/>
      <c r="B19" s="46"/>
      <c r="C19" s="47" t="s">
        <v>49</v>
      </c>
      <c r="D19" s="29" t="s">
        <v>50</v>
      </c>
      <c r="E19" s="30" t="s">
        <v>51</v>
      </c>
      <c r="F19" s="30">
        <v>9</v>
      </c>
      <c r="G19" s="48">
        <v>10791</v>
      </c>
      <c r="H19" s="31">
        <f t="shared" si="1"/>
        <v>97119</v>
      </c>
      <c r="I19" s="65"/>
    </row>
    <row r="20" s="1" customFormat="1" ht="221" customHeight="1" spans="1:9">
      <c r="A20" s="45"/>
      <c r="B20" s="46"/>
      <c r="C20" s="47" t="s">
        <v>52</v>
      </c>
      <c r="D20" s="29" t="s">
        <v>53</v>
      </c>
      <c r="E20" s="30" t="s">
        <v>17</v>
      </c>
      <c r="F20" s="30">
        <v>1</v>
      </c>
      <c r="G20" s="48">
        <v>5245</v>
      </c>
      <c r="H20" s="31">
        <f t="shared" si="1"/>
        <v>5245</v>
      </c>
      <c r="I20" s="65"/>
    </row>
    <row r="21" ht="32" customHeight="1" spans="1:9">
      <c r="A21" s="33"/>
      <c r="B21" s="34"/>
      <c r="C21" s="42" t="s">
        <v>54</v>
      </c>
      <c r="D21" s="43" t="s">
        <v>55</v>
      </c>
      <c r="E21" s="38" t="s">
        <v>17</v>
      </c>
      <c r="F21" s="38">
        <v>1</v>
      </c>
      <c r="G21" s="44">
        <v>9810</v>
      </c>
      <c r="H21" s="32">
        <f t="shared" si="1"/>
        <v>9810</v>
      </c>
      <c r="I21" s="43"/>
    </row>
    <row r="22" ht="20" customHeight="1" spans="1:9">
      <c r="A22" s="33"/>
      <c r="B22" s="34"/>
      <c r="C22" s="42" t="s">
        <v>56</v>
      </c>
      <c r="D22" s="43" t="s">
        <v>57</v>
      </c>
      <c r="E22" s="38" t="s">
        <v>58</v>
      </c>
      <c r="F22" s="38">
        <v>3</v>
      </c>
      <c r="G22" s="44">
        <v>4469</v>
      </c>
      <c r="H22" s="32">
        <f t="shared" si="1"/>
        <v>13407</v>
      </c>
      <c r="I22" s="43"/>
    </row>
    <row r="23" ht="20" customHeight="1" spans="1:9">
      <c r="A23" s="33"/>
      <c r="B23" s="34"/>
      <c r="C23" s="42" t="s">
        <v>59</v>
      </c>
      <c r="D23" s="49" t="s">
        <v>60</v>
      </c>
      <c r="E23" s="50" t="s">
        <v>61</v>
      </c>
      <c r="F23" s="50">
        <v>2</v>
      </c>
      <c r="G23" s="39">
        <v>1526</v>
      </c>
      <c r="H23" s="32">
        <f t="shared" si="1"/>
        <v>3052</v>
      </c>
      <c r="I23" s="49"/>
    </row>
    <row r="24" ht="20" customHeight="1" spans="1:9">
      <c r="A24" s="40"/>
      <c r="B24" s="41"/>
      <c r="C24" s="35" t="s">
        <v>62</v>
      </c>
      <c r="D24" s="49" t="s">
        <v>34</v>
      </c>
      <c r="E24" s="50" t="s">
        <v>35</v>
      </c>
      <c r="F24" s="50">
        <v>1</v>
      </c>
      <c r="G24" s="39">
        <v>10000</v>
      </c>
      <c r="H24" s="32">
        <f t="shared" si="1"/>
        <v>10000</v>
      </c>
      <c r="I24" s="49"/>
    </row>
    <row r="25" ht="28" customHeight="1" spans="1:9">
      <c r="A25" s="51">
        <v>3</v>
      </c>
      <c r="B25" s="52" t="s">
        <v>63</v>
      </c>
      <c r="C25" s="52" t="s">
        <v>63</v>
      </c>
      <c r="D25" s="53" t="s">
        <v>64</v>
      </c>
      <c r="E25" s="54" t="s">
        <v>22</v>
      </c>
      <c r="F25" s="55">
        <v>1</v>
      </c>
      <c r="G25" s="31">
        <v>2900</v>
      </c>
      <c r="H25" s="32">
        <f t="shared" si="1"/>
        <v>2900</v>
      </c>
      <c r="I25" s="60"/>
    </row>
    <row r="26" ht="182" customHeight="1" spans="1:9">
      <c r="A26" s="51">
        <v>4</v>
      </c>
      <c r="B26" s="56" t="s">
        <v>65</v>
      </c>
      <c r="C26" s="56" t="s">
        <v>65</v>
      </c>
      <c r="D26" s="53" t="s">
        <v>66</v>
      </c>
      <c r="E26" s="54" t="s">
        <v>22</v>
      </c>
      <c r="F26" s="51">
        <v>1</v>
      </c>
      <c r="G26" s="31">
        <v>3100</v>
      </c>
      <c r="H26" s="32">
        <f t="shared" si="1"/>
        <v>3100</v>
      </c>
      <c r="I26" s="60"/>
    </row>
    <row r="27" ht="20" customHeight="1" spans="1:9">
      <c r="A27" s="51">
        <v>5</v>
      </c>
      <c r="B27" s="52" t="s">
        <v>67</v>
      </c>
      <c r="C27" s="52" t="s">
        <v>67</v>
      </c>
      <c r="D27" s="57" t="s">
        <v>68</v>
      </c>
      <c r="E27" s="54" t="s">
        <v>17</v>
      </c>
      <c r="F27" s="51">
        <v>2</v>
      </c>
      <c r="G27" s="58">
        <v>5600</v>
      </c>
      <c r="H27" s="32">
        <f t="shared" si="1"/>
        <v>11200</v>
      </c>
      <c r="I27" s="51"/>
    </row>
    <row r="28" ht="20" customHeight="1" spans="1:9">
      <c r="A28" s="51">
        <v>6</v>
      </c>
      <c r="B28" s="52" t="s">
        <v>67</v>
      </c>
      <c r="C28" s="52" t="s">
        <v>67</v>
      </c>
      <c r="D28" s="59" t="s">
        <v>69</v>
      </c>
      <c r="E28" s="50" t="s">
        <v>17</v>
      </c>
      <c r="F28" s="60">
        <v>10</v>
      </c>
      <c r="G28" s="58">
        <v>5600</v>
      </c>
      <c r="H28" s="32">
        <f t="shared" si="1"/>
        <v>56000</v>
      </c>
      <c r="I28" s="51"/>
    </row>
    <row r="29" ht="20" customHeight="1" spans="1:9">
      <c r="A29" s="51">
        <v>7</v>
      </c>
      <c r="B29" s="52" t="s">
        <v>70</v>
      </c>
      <c r="C29" s="52" t="s">
        <v>70</v>
      </c>
      <c r="D29" s="59" t="s">
        <v>71</v>
      </c>
      <c r="E29" s="50" t="s">
        <v>32</v>
      </c>
      <c r="F29" s="60">
        <v>10</v>
      </c>
      <c r="G29" s="58">
        <v>960</v>
      </c>
      <c r="H29" s="32">
        <f t="shared" si="1"/>
        <v>9600</v>
      </c>
      <c r="I29" s="51"/>
    </row>
    <row r="30" ht="20" customHeight="1" spans="1:9">
      <c r="A30" s="51">
        <v>8</v>
      </c>
      <c r="B30" s="52" t="s">
        <v>72</v>
      </c>
      <c r="C30" s="52" t="s">
        <v>72</v>
      </c>
      <c r="D30" s="59" t="s">
        <v>73</v>
      </c>
      <c r="E30" s="50" t="s">
        <v>32</v>
      </c>
      <c r="F30" s="60">
        <v>10</v>
      </c>
      <c r="G30" s="58">
        <v>950</v>
      </c>
      <c r="H30" s="32">
        <f t="shared" si="1"/>
        <v>9500</v>
      </c>
      <c r="I30" s="51"/>
    </row>
    <row r="31" ht="20" customHeight="1" spans="1:9">
      <c r="A31" s="51">
        <v>9</v>
      </c>
      <c r="B31" s="52" t="s">
        <v>74</v>
      </c>
      <c r="C31" s="52" t="s">
        <v>74</v>
      </c>
      <c r="D31" s="59" t="s">
        <v>75</v>
      </c>
      <c r="E31" s="50" t="s">
        <v>32</v>
      </c>
      <c r="F31" s="60">
        <v>10</v>
      </c>
      <c r="G31" s="58">
        <v>680</v>
      </c>
      <c r="H31" s="32">
        <f t="shared" si="1"/>
        <v>6800</v>
      </c>
      <c r="I31" s="51"/>
    </row>
    <row r="32" ht="20" customHeight="1" spans="1:9">
      <c r="A32" s="51">
        <v>10</v>
      </c>
      <c r="B32" s="52" t="s">
        <v>76</v>
      </c>
      <c r="C32" s="52" t="s">
        <v>76</v>
      </c>
      <c r="D32" s="59" t="s">
        <v>77</v>
      </c>
      <c r="E32" s="50" t="s">
        <v>32</v>
      </c>
      <c r="F32" s="60">
        <v>10</v>
      </c>
      <c r="G32" s="58">
        <v>810</v>
      </c>
      <c r="H32" s="32">
        <f t="shared" si="1"/>
        <v>8100</v>
      </c>
      <c r="I32" s="51"/>
    </row>
    <row r="33" ht="20" customHeight="1" spans="1:9">
      <c r="A33" s="51">
        <v>11</v>
      </c>
      <c r="B33" s="52" t="s">
        <v>78</v>
      </c>
      <c r="C33" s="52" t="s">
        <v>78</v>
      </c>
      <c r="D33" s="59" t="s">
        <v>79</v>
      </c>
      <c r="E33" s="50" t="s">
        <v>32</v>
      </c>
      <c r="F33" s="60">
        <v>10</v>
      </c>
      <c r="G33" s="58">
        <v>5780</v>
      </c>
      <c r="H33" s="32">
        <f t="shared" si="1"/>
        <v>57800</v>
      </c>
      <c r="I33" s="51"/>
    </row>
    <row r="34" ht="108" customHeight="1" spans="1:9">
      <c r="A34" s="51">
        <v>12</v>
      </c>
      <c r="B34" s="52" t="s">
        <v>80</v>
      </c>
      <c r="C34" s="52" t="s">
        <v>80</v>
      </c>
      <c r="D34" s="61" t="s">
        <v>81</v>
      </c>
      <c r="E34" s="50" t="s">
        <v>17</v>
      </c>
      <c r="F34" s="51">
        <v>10</v>
      </c>
      <c r="G34" s="58">
        <v>2000</v>
      </c>
      <c r="H34" s="32">
        <f t="shared" si="1"/>
        <v>20000</v>
      </c>
      <c r="I34" s="51"/>
    </row>
    <row r="35" ht="20" customHeight="1" spans="1:9">
      <c r="A35" s="51">
        <v>13</v>
      </c>
      <c r="B35" s="52" t="s">
        <v>82</v>
      </c>
      <c r="C35" s="52" t="s">
        <v>82</v>
      </c>
      <c r="D35" s="59" t="s">
        <v>83</v>
      </c>
      <c r="E35" s="50" t="s">
        <v>17</v>
      </c>
      <c r="F35" s="51">
        <v>1</v>
      </c>
      <c r="G35" s="58">
        <v>33500</v>
      </c>
      <c r="H35" s="32">
        <f t="shared" si="1"/>
        <v>33500</v>
      </c>
      <c r="I35" s="51"/>
    </row>
    <row r="36" ht="20" customHeight="1" spans="1:9">
      <c r="A36" s="51">
        <v>14</v>
      </c>
      <c r="B36" s="52" t="s">
        <v>84</v>
      </c>
      <c r="C36" s="52" t="s">
        <v>84</v>
      </c>
      <c r="D36" s="59" t="s">
        <v>85</v>
      </c>
      <c r="E36" s="50" t="s">
        <v>17</v>
      </c>
      <c r="F36" s="51">
        <v>2</v>
      </c>
      <c r="G36" s="58">
        <v>2300</v>
      </c>
      <c r="H36" s="32">
        <f t="shared" si="1"/>
        <v>4600</v>
      </c>
      <c r="I36" s="51"/>
    </row>
    <row r="37" ht="20" customHeight="1" spans="1:9">
      <c r="A37" s="51">
        <v>15</v>
      </c>
      <c r="B37" s="52" t="s">
        <v>86</v>
      </c>
      <c r="C37" s="52" t="s">
        <v>86</v>
      </c>
      <c r="D37" s="59" t="s">
        <v>87</v>
      </c>
      <c r="E37" s="50" t="s">
        <v>88</v>
      </c>
      <c r="F37" s="51">
        <v>5600</v>
      </c>
      <c r="G37" s="58">
        <v>8</v>
      </c>
      <c r="H37" s="32">
        <f t="shared" si="1"/>
        <v>44800</v>
      </c>
      <c r="I37" s="51"/>
    </row>
    <row r="38" ht="20" customHeight="1" spans="1:9">
      <c r="A38" s="51">
        <v>16</v>
      </c>
      <c r="B38" s="52" t="s">
        <v>89</v>
      </c>
      <c r="C38" s="52" t="s">
        <v>89</v>
      </c>
      <c r="D38" s="59" t="s">
        <v>60</v>
      </c>
      <c r="E38" s="50" t="s">
        <v>90</v>
      </c>
      <c r="F38" s="51">
        <v>3</v>
      </c>
      <c r="G38" s="58">
        <v>35</v>
      </c>
      <c r="H38" s="32">
        <f t="shared" si="1"/>
        <v>105</v>
      </c>
      <c r="I38" s="51"/>
    </row>
    <row r="39" ht="20" customHeight="1" spans="1:9">
      <c r="A39" s="51">
        <v>17</v>
      </c>
      <c r="B39" s="52" t="s">
        <v>91</v>
      </c>
      <c r="C39" s="52" t="s">
        <v>91</v>
      </c>
      <c r="D39" s="59" t="s">
        <v>92</v>
      </c>
      <c r="E39" s="50" t="s">
        <v>17</v>
      </c>
      <c r="F39" s="51">
        <v>1</v>
      </c>
      <c r="G39" s="58">
        <v>2500</v>
      </c>
      <c r="H39" s="32">
        <f t="shared" si="1"/>
        <v>2500</v>
      </c>
      <c r="I39" s="51"/>
    </row>
    <row r="40" ht="20" customHeight="1" spans="1:9">
      <c r="A40" s="51">
        <v>18</v>
      </c>
      <c r="B40" s="52" t="s">
        <v>93</v>
      </c>
      <c r="C40" s="52" t="s">
        <v>93</v>
      </c>
      <c r="D40" s="59" t="s">
        <v>94</v>
      </c>
      <c r="E40" s="50" t="s">
        <v>17</v>
      </c>
      <c r="F40" s="51">
        <v>2</v>
      </c>
      <c r="G40" s="58">
        <v>230</v>
      </c>
      <c r="H40" s="32">
        <f t="shared" si="1"/>
        <v>460</v>
      </c>
      <c r="I40" s="51"/>
    </row>
    <row r="41" ht="20" customHeight="1" spans="1:9">
      <c r="A41" s="51">
        <v>19</v>
      </c>
      <c r="B41" s="52" t="s">
        <v>95</v>
      </c>
      <c r="C41" s="52" t="s">
        <v>95</v>
      </c>
      <c r="D41" s="59" t="s">
        <v>96</v>
      </c>
      <c r="E41" s="51" t="s">
        <v>51</v>
      </c>
      <c r="F41" s="51">
        <v>1</v>
      </c>
      <c r="G41" s="58">
        <v>700</v>
      </c>
      <c r="H41" s="32">
        <f t="shared" si="1"/>
        <v>700</v>
      </c>
      <c r="I41" s="51"/>
    </row>
    <row r="42" ht="138" customHeight="1" spans="1:9">
      <c r="A42" s="51">
        <v>20</v>
      </c>
      <c r="B42" s="52" t="s">
        <v>97</v>
      </c>
      <c r="C42" s="52" t="s">
        <v>97</v>
      </c>
      <c r="D42" s="62" t="s">
        <v>98</v>
      </c>
      <c r="E42" s="50" t="s">
        <v>17</v>
      </c>
      <c r="F42" s="51">
        <v>2</v>
      </c>
      <c r="G42" s="58">
        <v>41500</v>
      </c>
      <c r="H42" s="32">
        <f t="shared" ref="H42:H64" si="2">F42*G42</f>
        <v>83000</v>
      </c>
      <c r="I42" s="51"/>
    </row>
    <row r="43" ht="228" customHeight="1" spans="1:9">
      <c r="A43" s="51">
        <v>21</v>
      </c>
      <c r="B43" s="52" t="s">
        <v>99</v>
      </c>
      <c r="C43" s="52" t="s">
        <v>99</v>
      </c>
      <c r="D43" s="61" t="s">
        <v>100</v>
      </c>
      <c r="E43" s="50" t="s">
        <v>17</v>
      </c>
      <c r="F43" s="51">
        <v>2</v>
      </c>
      <c r="G43" s="31">
        <v>6000</v>
      </c>
      <c r="H43" s="32">
        <f t="shared" si="2"/>
        <v>12000</v>
      </c>
      <c r="I43" s="60"/>
    </row>
    <row r="44" ht="165" customHeight="1" spans="1:9">
      <c r="A44" s="51">
        <v>22</v>
      </c>
      <c r="B44" s="52" t="s">
        <v>101</v>
      </c>
      <c r="C44" s="52" t="s">
        <v>101</v>
      </c>
      <c r="D44" s="61" t="s">
        <v>102</v>
      </c>
      <c r="E44" s="50" t="s">
        <v>17</v>
      </c>
      <c r="F44" s="51">
        <v>1</v>
      </c>
      <c r="G44" s="31">
        <v>12200</v>
      </c>
      <c r="H44" s="32">
        <f t="shared" si="2"/>
        <v>12200</v>
      </c>
      <c r="I44" s="60"/>
    </row>
    <row r="45" ht="20" customHeight="1" spans="1:9">
      <c r="A45" s="51">
        <v>23</v>
      </c>
      <c r="B45" s="52" t="s">
        <v>103</v>
      </c>
      <c r="C45" s="52" t="s">
        <v>103</v>
      </c>
      <c r="D45" s="59" t="s">
        <v>104</v>
      </c>
      <c r="E45" s="50" t="s">
        <v>17</v>
      </c>
      <c r="F45" s="51">
        <v>1</v>
      </c>
      <c r="G45" s="31">
        <v>7800</v>
      </c>
      <c r="H45" s="32">
        <f t="shared" si="2"/>
        <v>7800</v>
      </c>
      <c r="I45" s="60"/>
    </row>
    <row r="46" ht="20" customHeight="1" spans="1:9">
      <c r="A46" s="51">
        <v>24</v>
      </c>
      <c r="B46" s="52" t="s">
        <v>105</v>
      </c>
      <c r="C46" s="52" t="s">
        <v>105</v>
      </c>
      <c r="D46" s="59" t="s">
        <v>106</v>
      </c>
      <c r="E46" s="50" t="s">
        <v>17</v>
      </c>
      <c r="F46" s="51">
        <v>3</v>
      </c>
      <c r="G46" s="31">
        <v>2300</v>
      </c>
      <c r="H46" s="32">
        <f t="shared" si="2"/>
        <v>6900</v>
      </c>
      <c r="I46" s="60"/>
    </row>
    <row r="47" ht="41" customHeight="1" spans="1:9">
      <c r="A47" s="51">
        <v>25</v>
      </c>
      <c r="B47" s="52" t="s">
        <v>107</v>
      </c>
      <c r="C47" s="52" t="s">
        <v>107</v>
      </c>
      <c r="D47" s="61" t="s">
        <v>108</v>
      </c>
      <c r="E47" s="50" t="s">
        <v>17</v>
      </c>
      <c r="F47" s="51">
        <v>1</v>
      </c>
      <c r="G47" s="31">
        <v>3900</v>
      </c>
      <c r="H47" s="32">
        <f t="shared" si="2"/>
        <v>3900</v>
      </c>
      <c r="I47" s="60"/>
    </row>
    <row r="48" ht="20" customHeight="1" spans="1:9">
      <c r="A48" s="51">
        <v>26</v>
      </c>
      <c r="B48" s="52" t="s">
        <v>109</v>
      </c>
      <c r="C48" s="52" t="s">
        <v>109</v>
      </c>
      <c r="D48" s="59" t="s">
        <v>110</v>
      </c>
      <c r="E48" s="50" t="s">
        <v>22</v>
      </c>
      <c r="F48" s="51">
        <v>2</v>
      </c>
      <c r="G48" s="58">
        <v>2200</v>
      </c>
      <c r="H48" s="32">
        <f t="shared" si="2"/>
        <v>4400</v>
      </c>
      <c r="I48" s="51"/>
    </row>
    <row r="49" ht="67" customHeight="1" spans="1:9">
      <c r="A49" s="51">
        <v>27</v>
      </c>
      <c r="B49" s="52" t="s">
        <v>111</v>
      </c>
      <c r="C49" s="52" t="s">
        <v>111</v>
      </c>
      <c r="D49" s="61" t="s">
        <v>112</v>
      </c>
      <c r="E49" s="50" t="s">
        <v>32</v>
      </c>
      <c r="F49" s="51">
        <v>5</v>
      </c>
      <c r="G49" s="58">
        <v>1000</v>
      </c>
      <c r="H49" s="32">
        <f t="shared" si="2"/>
        <v>5000</v>
      </c>
      <c r="I49" s="51"/>
    </row>
    <row r="50" ht="68" customHeight="1" spans="1:9">
      <c r="A50" s="51">
        <v>28</v>
      </c>
      <c r="B50" s="52" t="s">
        <v>113</v>
      </c>
      <c r="C50" s="52" t="s">
        <v>113</v>
      </c>
      <c r="D50" s="61" t="s">
        <v>114</v>
      </c>
      <c r="E50" s="50" t="s">
        <v>115</v>
      </c>
      <c r="F50" s="51">
        <v>20</v>
      </c>
      <c r="G50" s="58">
        <v>380</v>
      </c>
      <c r="H50" s="32">
        <f t="shared" si="2"/>
        <v>7600</v>
      </c>
      <c r="I50" s="51"/>
    </row>
    <row r="51" ht="89" customHeight="1" spans="1:9">
      <c r="A51" s="51">
        <v>29</v>
      </c>
      <c r="B51" s="52" t="s">
        <v>116</v>
      </c>
      <c r="C51" s="52" t="s">
        <v>116</v>
      </c>
      <c r="D51" s="61" t="s">
        <v>117</v>
      </c>
      <c r="E51" s="50" t="s">
        <v>118</v>
      </c>
      <c r="F51" s="51">
        <v>3</v>
      </c>
      <c r="G51" s="58">
        <v>2850</v>
      </c>
      <c r="H51" s="32">
        <f t="shared" si="2"/>
        <v>8550</v>
      </c>
      <c r="I51" s="51"/>
    </row>
    <row r="52" ht="81" customHeight="1" spans="1:9">
      <c r="A52" s="51">
        <v>30</v>
      </c>
      <c r="B52" s="52" t="s">
        <v>119</v>
      </c>
      <c r="C52" s="52" t="s">
        <v>119</v>
      </c>
      <c r="D52" s="61" t="s">
        <v>120</v>
      </c>
      <c r="E52" s="50" t="s">
        <v>118</v>
      </c>
      <c r="F52" s="51">
        <v>4</v>
      </c>
      <c r="G52" s="58">
        <v>2100</v>
      </c>
      <c r="H52" s="32">
        <f t="shared" si="2"/>
        <v>8400</v>
      </c>
      <c r="I52" s="51"/>
    </row>
    <row r="53" ht="100" customHeight="1" spans="1:9">
      <c r="A53" s="51">
        <v>31</v>
      </c>
      <c r="B53" s="52" t="s">
        <v>121</v>
      </c>
      <c r="C53" s="52" t="s">
        <v>121</v>
      </c>
      <c r="D53" s="61" t="s">
        <v>122</v>
      </c>
      <c r="E53" s="50" t="s">
        <v>14</v>
      </c>
      <c r="F53" s="51">
        <v>3</v>
      </c>
      <c r="G53" s="58">
        <v>1200</v>
      </c>
      <c r="H53" s="32">
        <f t="shared" si="2"/>
        <v>3600</v>
      </c>
      <c r="I53" s="51"/>
    </row>
    <row r="54" ht="100" customHeight="1" spans="1:9">
      <c r="A54" s="51">
        <v>32</v>
      </c>
      <c r="B54" s="52" t="s">
        <v>123</v>
      </c>
      <c r="C54" s="52" t="s">
        <v>123</v>
      </c>
      <c r="D54" s="61" t="s">
        <v>124</v>
      </c>
      <c r="E54" s="50" t="s">
        <v>22</v>
      </c>
      <c r="F54" s="51">
        <v>4</v>
      </c>
      <c r="G54" s="58">
        <v>600</v>
      </c>
      <c r="H54" s="32">
        <f t="shared" si="2"/>
        <v>2400</v>
      </c>
      <c r="I54" s="51"/>
    </row>
    <row r="55" ht="126" customHeight="1" spans="1:9">
      <c r="A55" s="51">
        <v>33</v>
      </c>
      <c r="B55" s="52" t="s">
        <v>125</v>
      </c>
      <c r="C55" s="52" t="s">
        <v>125</v>
      </c>
      <c r="D55" s="61" t="s">
        <v>126</v>
      </c>
      <c r="E55" s="50" t="s">
        <v>118</v>
      </c>
      <c r="F55" s="51">
        <v>5</v>
      </c>
      <c r="G55" s="58">
        <v>2600</v>
      </c>
      <c r="H55" s="32">
        <f t="shared" si="2"/>
        <v>13000</v>
      </c>
      <c r="I55" s="51"/>
    </row>
    <row r="56" ht="108" customHeight="1" spans="1:9">
      <c r="A56" s="51">
        <v>34</v>
      </c>
      <c r="B56" s="52" t="s">
        <v>127</v>
      </c>
      <c r="C56" s="52" t="s">
        <v>127</v>
      </c>
      <c r="D56" s="61" t="s">
        <v>128</v>
      </c>
      <c r="E56" s="50" t="s">
        <v>32</v>
      </c>
      <c r="F56" s="51">
        <v>7</v>
      </c>
      <c r="G56" s="58">
        <v>2000</v>
      </c>
      <c r="H56" s="32">
        <f t="shared" si="2"/>
        <v>14000</v>
      </c>
      <c r="I56" s="51"/>
    </row>
    <row r="57" ht="75" customHeight="1" spans="1:9">
      <c r="A57" s="51">
        <v>35</v>
      </c>
      <c r="B57" s="52" t="s">
        <v>129</v>
      </c>
      <c r="C57" s="52" t="s">
        <v>129</v>
      </c>
      <c r="D57" s="61" t="s">
        <v>130</v>
      </c>
      <c r="E57" s="50" t="s">
        <v>115</v>
      </c>
      <c r="F57" s="51">
        <v>7</v>
      </c>
      <c r="G57" s="58">
        <v>420</v>
      </c>
      <c r="H57" s="32">
        <f t="shared" si="2"/>
        <v>2940</v>
      </c>
      <c r="I57" s="51"/>
    </row>
    <row r="58" ht="64" customHeight="1" spans="1:9">
      <c r="A58" s="51">
        <v>36</v>
      </c>
      <c r="B58" s="52" t="s">
        <v>131</v>
      </c>
      <c r="C58" s="52" t="s">
        <v>131</v>
      </c>
      <c r="D58" s="61" t="s">
        <v>132</v>
      </c>
      <c r="E58" s="50" t="s">
        <v>32</v>
      </c>
      <c r="F58" s="51">
        <v>1</v>
      </c>
      <c r="G58" s="58">
        <v>5000</v>
      </c>
      <c r="H58" s="32">
        <f t="shared" si="2"/>
        <v>5000</v>
      </c>
      <c r="I58" s="51"/>
    </row>
    <row r="59" ht="63" customHeight="1" spans="1:9">
      <c r="A59" s="51">
        <v>37</v>
      </c>
      <c r="B59" s="52" t="s">
        <v>131</v>
      </c>
      <c r="C59" s="52" t="s">
        <v>131</v>
      </c>
      <c r="D59" s="61" t="s">
        <v>133</v>
      </c>
      <c r="E59" s="50" t="s">
        <v>118</v>
      </c>
      <c r="F59" s="51">
        <v>1</v>
      </c>
      <c r="G59" s="31">
        <v>3000</v>
      </c>
      <c r="H59" s="32">
        <f t="shared" si="2"/>
        <v>3000</v>
      </c>
      <c r="I59" s="60"/>
    </row>
    <row r="60" ht="75" customHeight="1" spans="1:9">
      <c r="A60" s="51">
        <v>38</v>
      </c>
      <c r="B60" s="52" t="s">
        <v>134</v>
      </c>
      <c r="C60" s="52" t="s">
        <v>134</v>
      </c>
      <c r="D60" s="61" t="s">
        <v>135</v>
      </c>
      <c r="E60" s="50" t="s">
        <v>115</v>
      </c>
      <c r="F60" s="51">
        <v>26</v>
      </c>
      <c r="G60" s="31">
        <v>560</v>
      </c>
      <c r="H60" s="32">
        <f t="shared" si="2"/>
        <v>14560</v>
      </c>
      <c r="I60" s="60"/>
    </row>
    <row r="61" ht="75" customHeight="1" spans="1:9">
      <c r="A61" s="51">
        <v>39</v>
      </c>
      <c r="B61" s="52" t="s">
        <v>136</v>
      </c>
      <c r="C61" s="52" t="s">
        <v>136</v>
      </c>
      <c r="D61" s="61" t="s">
        <v>137</v>
      </c>
      <c r="E61" s="50" t="s">
        <v>115</v>
      </c>
      <c r="F61" s="51">
        <v>14</v>
      </c>
      <c r="G61" s="31">
        <v>340</v>
      </c>
      <c r="H61" s="32">
        <f t="shared" si="2"/>
        <v>4760</v>
      </c>
      <c r="I61" s="60"/>
    </row>
    <row r="62" ht="70" customHeight="1" spans="1:9">
      <c r="A62" s="51">
        <v>40</v>
      </c>
      <c r="B62" s="52" t="s">
        <v>138</v>
      </c>
      <c r="C62" s="52" t="s">
        <v>138</v>
      </c>
      <c r="D62" s="61" t="s">
        <v>139</v>
      </c>
      <c r="E62" s="50" t="s">
        <v>14</v>
      </c>
      <c r="F62" s="51">
        <v>1</v>
      </c>
      <c r="G62" s="58">
        <v>20000</v>
      </c>
      <c r="H62" s="32">
        <f t="shared" si="2"/>
        <v>20000</v>
      </c>
      <c r="I62" s="51"/>
    </row>
    <row r="63" ht="80" customHeight="1" spans="1:9">
      <c r="A63" s="51">
        <v>41</v>
      </c>
      <c r="B63" s="56" t="s">
        <v>140</v>
      </c>
      <c r="C63" s="56" t="s">
        <v>140</v>
      </c>
      <c r="D63" s="53" t="s">
        <v>141</v>
      </c>
      <c r="E63" s="54" t="s">
        <v>118</v>
      </c>
      <c r="F63" s="51">
        <v>1</v>
      </c>
      <c r="G63" s="58">
        <v>980</v>
      </c>
      <c r="H63" s="32">
        <f t="shared" si="2"/>
        <v>980</v>
      </c>
      <c r="I63" s="51"/>
    </row>
    <row r="64" ht="20" customHeight="1" spans="1:9">
      <c r="A64" s="51">
        <v>42</v>
      </c>
      <c r="B64" s="52" t="s">
        <v>142</v>
      </c>
      <c r="C64" s="52" t="s">
        <v>142</v>
      </c>
      <c r="D64" s="59" t="s">
        <v>143</v>
      </c>
      <c r="E64" s="50" t="s">
        <v>32</v>
      </c>
      <c r="F64" s="51">
        <v>1</v>
      </c>
      <c r="G64" s="58">
        <v>12120</v>
      </c>
      <c r="H64" s="32">
        <f t="shared" si="2"/>
        <v>12120</v>
      </c>
      <c r="I64" s="51"/>
    </row>
    <row r="65" ht="20" customHeight="1" spans="1:9">
      <c r="A65" s="51">
        <v>43</v>
      </c>
      <c r="B65" s="56" t="s">
        <v>144</v>
      </c>
      <c r="C65" s="56" t="s">
        <v>144</v>
      </c>
      <c r="D65" s="66" t="s">
        <v>145</v>
      </c>
      <c r="E65" s="54" t="s">
        <v>22</v>
      </c>
      <c r="F65" s="51">
        <v>1</v>
      </c>
      <c r="G65" s="58">
        <v>271</v>
      </c>
      <c r="H65" s="32">
        <f t="shared" ref="H62:H81" si="3">F65*G65</f>
        <v>271</v>
      </c>
      <c r="I65" s="51"/>
    </row>
    <row r="66" ht="20" customHeight="1" spans="1:9">
      <c r="A66" s="51">
        <v>44</v>
      </c>
      <c r="B66" s="56" t="s">
        <v>146</v>
      </c>
      <c r="C66" s="56" t="s">
        <v>146</v>
      </c>
      <c r="D66" s="66" t="s">
        <v>147</v>
      </c>
      <c r="E66" s="54" t="s">
        <v>22</v>
      </c>
      <c r="F66" s="51">
        <v>6</v>
      </c>
      <c r="G66" s="31">
        <v>148</v>
      </c>
      <c r="H66" s="32">
        <f t="shared" si="3"/>
        <v>888</v>
      </c>
      <c r="I66" s="60"/>
    </row>
    <row r="67" ht="20" customHeight="1" spans="1:9">
      <c r="A67" s="51">
        <v>45</v>
      </c>
      <c r="B67" s="52" t="s">
        <v>148</v>
      </c>
      <c r="C67" s="52" t="s">
        <v>148</v>
      </c>
      <c r="D67" s="61" t="s">
        <v>149</v>
      </c>
      <c r="E67" s="50" t="s">
        <v>22</v>
      </c>
      <c r="F67" s="51">
        <v>2</v>
      </c>
      <c r="G67" s="31">
        <v>550</v>
      </c>
      <c r="H67" s="32">
        <f t="shared" si="3"/>
        <v>1100</v>
      </c>
      <c r="I67" s="60"/>
    </row>
    <row r="68" ht="20" customHeight="1" spans="1:9">
      <c r="A68" s="51">
        <v>46</v>
      </c>
      <c r="B68" s="52" t="s">
        <v>150</v>
      </c>
      <c r="C68" s="52" t="s">
        <v>150</v>
      </c>
      <c r="D68" s="59" t="s">
        <v>151</v>
      </c>
      <c r="E68" s="50" t="s">
        <v>22</v>
      </c>
      <c r="F68" s="51">
        <v>8</v>
      </c>
      <c r="G68" s="31">
        <v>350</v>
      </c>
      <c r="H68" s="32">
        <f t="shared" si="3"/>
        <v>2800</v>
      </c>
      <c r="I68" s="60"/>
    </row>
    <row r="69" ht="20" customHeight="1" spans="1:9">
      <c r="A69" s="51">
        <v>47</v>
      </c>
      <c r="B69" s="52" t="s">
        <v>152</v>
      </c>
      <c r="C69" s="52" t="s">
        <v>152</v>
      </c>
      <c r="D69" s="59" t="s">
        <v>153</v>
      </c>
      <c r="E69" s="50" t="s">
        <v>22</v>
      </c>
      <c r="F69" s="51">
        <v>4</v>
      </c>
      <c r="G69" s="31">
        <v>180</v>
      </c>
      <c r="H69" s="32">
        <f t="shared" si="3"/>
        <v>720</v>
      </c>
      <c r="I69" s="60"/>
    </row>
    <row r="70" ht="20" customHeight="1" spans="1:9">
      <c r="A70" s="51">
        <v>48</v>
      </c>
      <c r="B70" s="52" t="s">
        <v>154</v>
      </c>
      <c r="C70" s="52" t="s">
        <v>154</v>
      </c>
      <c r="D70" s="59" t="s">
        <v>155</v>
      </c>
      <c r="E70" s="50" t="s">
        <v>22</v>
      </c>
      <c r="F70" s="51">
        <v>2</v>
      </c>
      <c r="G70" s="58">
        <v>350</v>
      </c>
      <c r="H70" s="32">
        <f t="shared" si="3"/>
        <v>700</v>
      </c>
      <c r="I70" s="51"/>
    </row>
    <row r="71" ht="46" customHeight="1" spans="1:9">
      <c r="A71" s="51">
        <v>49</v>
      </c>
      <c r="B71" s="52" t="s">
        <v>156</v>
      </c>
      <c r="C71" s="52" t="s">
        <v>156</v>
      </c>
      <c r="D71" s="62" t="s">
        <v>157</v>
      </c>
      <c r="E71" s="50" t="s">
        <v>22</v>
      </c>
      <c r="F71" s="51">
        <v>2</v>
      </c>
      <c r="G71" s="58">
        <v>300</v>
      </c>
      <c r="H71" s="32">
        <f t="shared" si="3"/>
        <v>600</v>
      </c>
      <c r="I71" s="51"/>
    </row>
    <row r="72" ht="20" customHeight="1" spans="1:9">
      <c r="A72" s="51">
        <v>50</v>
      </c>
      <c r="B72" s="56" t="s">
        <v>158</v>
      </c>
      <c r="C72" s="56" t="s">
        <v>158</v>
      </c>
      <c r="D72" s="66" t="s">
        <v>159</v>
      </c>
      <c r="E72" s="54" t="s">
        <v>118</v>
      </c>
      <c r="F72" s="51">
        <v>2</v>
      </c>
      <c r="G72" s="31">
        <v>1240</v>
      </c>
      <c r="H72" s="32">
        <f t="shared" si="3"/>
        <v>2480</v>
      </c>
      <c r="I72" s="60"/>
    </row>
    <row r="73" ht="20" customHeight="1" spans="1:9">
      <c r="A73" s="51">
        <v>51</v>
      </c>
      <c r="B73" s="56" t="s">
        <v>160</v>
      </c>
      <c r="C73" s="56" t="s">
        <v>160</v>
      </c>
      <c r="D73" s="66" t="s">
        <v>161</v>
      </c>
      <c r="E73" s="54" t="s">
        <v>118</v>
      </c>
      <c r="F73" s="51">
        <v>17</v>
      </c>
      <c r="G73" s="58">
        <v>116</v>
      </c>
      <c r="H73" s="32">
        <f t="shared" si="3"/>
        <v>1972</v>
      </c>
      <c r="I73" s="51"/>
    </row>
    <row r="74" ht="20" customHeight="1" spans="1:9">
      <c r="A74" s="51">
        <v>52</v>
      </c>
      <c r="B74" s="56" t="s">
        <v>162</v>
      </c>
      <c r="C74" s="56" t="s">
        <v>162</v>
      </c>
      <c r="D74" s="66" t="s">
        <v>163</v>
      </c>
      <c r="E74" s="54" t="s">
        <v>118</v>
      </c>
      <c r="F74" s="51">
        <v>2</v>
      </c>
      <c r="G74" s="58">
        <v>760</v>
      </c>
      <c r="H74" s="32">
        <f t="shared" si="3"/>
        <v>1520</v>
      </c>
      <c r="I74" s="51"/>
    </row>
    <row r="75" ht="20" customHeight="1" spans="1:9">
      <c r="A75" s="51">
        <v>53</v>
      </c>
      <c r="B75" s="52" t="s">
        <v>164</v>
      </c>
      <c r="C75" s="52" t="s">
        <v>164</v>
      </c>
      <c r="D75" s="59" t="s">
        <v>153</v>
      </c>
      <c r="E75" s="50" t="s">
        <v>22</v>
      </c>
      <c r="F75" s="51">
        <v>2</v>
      </c>
      <c r="G75" s="58">
        <v>1500</v>
      </c>
      <c r="H75" s="32">
        <f t="shared" si="3"/>
        <v>3000</v>
      </c>
      <c r="I75" s="51"/>
    </row>
    <row r="76" ht="20" customHeight="1" spans="1:9">
      <c r="A76" s="51">
        <v>54</v>
      </c>
      <c r="B76" s="56" t="s">
        <v>165</v>
      </c>
      <c r="C76" s="56" t="s">
        <v>165</v>
      </c>
      <c r="D76" s="66" t="s">
        <v>166</v>
      </c>
      <c r="E76" s="54" t="s">
        <v>118</v>
      </c>
      <c r="F76" s="51">
        <v>1</v>
      </c>
      <c r="G76" s="58">
        <v>680</v>
      </c>
      <c r="H76" s="32">
        <f t="shared" si="3"/>
        <v>680</v>
      </c>
      <c r="I76" s="51"/>
    </row>
    <row r="77" ht="20" customHeight="1" spans="1:9">
      <c r="A77" s="51">
        <v>55</v>
      </c>
      <c r="B77" s="56" t="s">
        <v>167</v>
      </c>
      <c r="C77" s="56" t="s">
        <v>167</v>
      </c>
      <c r="D77" s="66" t="s">
        <v>168</v>
      </c>
      <c r="E77" s="54" t="s">
        <v>115</v>
      </c>
      <c r="F77" s="51">
        <v>45</v>
      </c>
      <c r="G77" s="58">
        <v>45.6</v>
      </c>
      <c r="H77" s="32">
        <f t="shared" si="3"/>
        <v>2052</v>
      </c>
      <c r="I77" s="51"/>
    </row>
    <row r="78" ht="20" customHeight="1" spans="1:9">
      <c r="A78" s="51">
        <v>56</v>
      </c>
      <c r="B78" s="56" t="s">
        <v>169</v>
      </c>
      <c r="C78" s="56" t="s">
        <v>169</v>
      </c>
      <c r="D78" s="66" t="s">
        <v>170</v>
      </c>
      <c r="E78" s="54" t="s">
        <v>118</v>
      </c>
      <c r="F78" s="51">
        <v>4</v>
      </c>
      <c r="G78" s="58">
        <v>480</v>
      </c>
      <c r="H78" s="32">
        <f t="shared" si="3"/>
        <v>1920</v>
      </c>
      <c r="I78" s="51"/>
    </row>
    <row r="79" ht="20" customHeight="1" spans="1:9">
      <c r="A79" s="51">
        <v>57</v>
      </c>
      <c r="B79" s="52" t="s">
        <v>171</v>
      </c>
      <c r="C79" s="52" t="s">
        <v>171</v>
      </c>
      <c r="D79" s="59" t="s">
        <v>172</v>
      </c>
      <c r="E79" s="50" t="s">
        <v>118</v>
      </c>
      <c r="F79" s="51">
        <v>25</v>
      </c>
      <c r="G79" s="58">
        <v>88.4</v>
      </c>
      <c r="H79" s="32">
        <f t="shared" si="3"/>
        <v>2210</v>
      </c>
      <c r="I79" s="51"/>
    </row>
    <row r="80" ht="22.5" spans="1:9">
      <c r="A80" s="51">
        <v>58</v>
      </c>
      <c r="B80" s="52" t="s">
        <v>173</v>
      </c>
      <c r="C80" s="52" t="s">
        <v>173</v>
      </c>
      <c r="D80" s="61" t="s">
        <v>174</v>
      </c>
      <c r="E80" s="50" t="s">
        <v>118</v>
      </c>
      <c r="F80" s="51">
        <v>1</v>
      </c>
      <c r="G80" s="58">
        <v>4690</v>
      </c>
      <c r="H80" s="32">
        <f t="shared" si="3"/>
        <v>4690</v>
      </c>
      <c r="I80" s="51"/>
    </row>
    <row r="81" ht="20" customHeight="1" spans="1:9">
      <c r="A81" s="51">
        <v>59</v>
      </c>
      <c r="B81" s="67" t="s">
        <v>175</v>
      </c>
      <c r="C81" s="67" t="s">
        <v>175</v>
      </c>
      <c r="D81" s="68" t="s">
        <v>176</v>
      </c>
      <c r="E81" s="69" t="s">
        <v>118</v>
      </c>
      <c r="F81" s="51">
        <v>5</v>
      </c>
      <c r="G81" s="31">
        <v>1200</v>
      </c>
      <c r="H81" s="32">
        <f t="shared" si="3"/>
        <v>6000</v>
      </c>
      <c r="I81" s="60"/>
    </row>
    <row r="82" ht="20" customHeight="1" spans="1:9">
      <c r="A82" s="20" t="s">
        <v>177</v>
      </c>
      <c r="B82" s="21"/>
      <c r="C82" s="21"/>
      <c r="D82" s="22"/>
      <c r="E82" s="23"/>
      <c r="F82" s="23"/>
      <c r="G82" s="24"/>
      <c r="H82" s="25"/>
      <c r="I82" s="64"/>
    </row>
    <row r="83" s="2" customFormat="1" ht="36" customHeight="1" spans="1:9">
      <c r="A83" s="70">
        <v>1</v>
      </c>
      <c r="B83" s="52" t="s">
        <v>82</v>
      </c>
      <c r="C83" s="52" t="s">
        <v>82</v>
      </c>
      <c r="D83" s="61" t="s">
        <v>178</v>
      </c>
      <c r="E83" s="50" t="s">
        <v>17</v>
      </c>
      <c r="F83" s="70">
        <v>1</v>
      </c>
      <c r="G83" s="39">
        <v>9000</v>
      </c>
      <c r="H83" s="32">
        <f>F83*G83</f>
        <v>9000</v>
      </c>
      <c r="I83" s="70"/>
    </row>
    <row r="84" ht="20" customHeight="1" spans="1:9">
      <c r="A84" s="70">
        <v>2</v>
      </c>
      <c r="B84" s="52" t="s">
        <v>67</v>
      </c>
      <c r="C84" s="52" t="s">
        <v>67</v>
      </c>
      <c r="D84" s="59" t="s">
        <v>69</v>
      </c>
      <c r="E84" s="50" t="s">
        <v>17</v>
      </c>
      <c r="F84" s="51">
        <v>2</v>
      </c>
      <c r="G84" s="58">
        <v>5000</v>
      </c>
      <c r="H84" s="32">
        <f t="shared" ref="H84:H95" si="4">F84*G84</f>
        <v>10000</v>
      </c>
      <c r="I84" s="51"/>
    </row>
    <row r="85" ht="20" customHeight="1" spans="1:9">
      <c r="A85" s="70">
        <v>3</v>
      </c>
      <c r="B85" s="52" t="s">
        <v>179</v>
      </c>
      <c r="C85" s="52" t="s">
        <v>179</v>
      </c>
      <c r="D85" s="59" t="s">
        <v>71</v>
      </c>
      <c r="E85" s="50" t="s">
        <v>32</v>
      </c>
      <c r="F85" s="51">
        <v>2</v>
      </c>
      <c r="G85" s="58">
        <v>960</v>
      </c>
      <c r="H85" s="32">
        <f t="shared" si="4"/>
        <v>1920</v>
      </c>
      <c r="I85" s="51"/>
    </row>
    <row r="86" ht="20" customHeight="1" spans="1:9">
      <c r="A86" s="70">
        <v>4</v>
      </c>
      <c r="B86" s="52" t="s">
        <v>72</v>
      </c>
      <c r="C86" s="52" t="s">
        <v>72</v>
      </c>
      <c r="D86" s="59" t="s">
        <v>73</v>
      </c>
      <c r="E86" s="50" t="s">
        <v>32</v>
      </c>
      <c r="F86" s="51">
        <v>2</v>
      </c>
      <c r="G86" s="58">
        <v>950</v>
      </c>
      <c r="H86" s="32">
        <f t="shared" si="4"/>
        <v>1900</v>
      </c>
      <c r="I86" s="51"/>
    </row>
    <row r="87" ht="20" customHeight="1" spans="1:9">
      <c r="A87" s="70">
        <v>5</v>
      </c>
      <c r="B87" s="52" t="s">
        <v>74</v>
      </c>
      <c r="C87" s="52" t="s">
        <v>74</v>
      </c>
      <c r="D87" s="59" t="s">
        <v>75</v>
      </c>
      <c r="E87" s="50" t="s">
        <v>32</v>
      </c>
      <c r="F87" s="51">
        <v>2</v>
      </c>
      <c r="G87" s="58">
        <v>680</v>
      </c>
      <c r="H87" s="32">
        <f t="shared" si="4"/>
        <v>1360</v>
      </c>
      <c r="I87" s="51"/>
    </row>
    <row r="88" ht="20" customHeight="1" spans="1:9">
      <c r="A88" s="70">
        <v>6</v>
      </c>
      <c r="B88" s="52" t="s">
        <v>76</v>
      </c>
      <c r="C88" s="52" t="s">
        <v>76</v>
      </c>
      <c r="D88" s="59" t="s">
        <v>77</v>
      </c>
      <c r="E88" s="50" t="s">
        <v>32</v>
      </c>
      <c r="F88" s="51">
        <v>2</v>
      </c>
      <c r="G88" s="58">
        <v>810</v>
      </c>
      <c r="H88" s="32">
        <f t="shared" si="4"/>
        <v>1620</v>
      </c>
      <c r="I88" s="51"/>
    </row>
    <row r="89" ht="110" customHeight="1" spans="1:9">
      <c r="A89" s="70">
        <v>7</v>
      </c>
      <c r="B89" s="52" t="s">
        <v>80</v>
      </c>
      <c r="C89" s="52" t="s">
        <v>80</v>
      </c>
      <c r="D89" s="61" t="s">
        <v>81</v>
      </c>
      <c r="E89" s="50" t="s">
        <v>17</v>
      </c>
      <c r="F89" s="51">
        <v>2</v>
      </c>
      <c r="G89" s="58">
        <v>2000</v>
      </c>
      <c r="H89" s="32">
        <f t="shared" si="4"/>
        <v>4000</v>
      </c>
      <c r="I89" s="51"/>
    </row>
    <row r="90" ht="20" customHeight="1" spans="1:9">
      <c r="A90" s="70">
        <v>8</v>
      </c>
      <c r="B90" s="52" t="s">
        <v>103</v>
      </c>
      <c r="C90" s="52" t="s">
        <v>103</v>
      </c>
      <c r="D90" s="59" t="s">
        <v>106</v>
      </c>
      <c r="E90" s="50" t="s">
        <v>17</v>
      </c>
      <c r="F90" s="51">
        <v>3</v>
      </c>
      <c r="G90" s="58">
        <v>2000</v>
      </c>
      <c r="H90" s="32">
        <f t="shared" si="4"/>
        <v>6000</v>
      </c>
      <c r="I90" s="51"/>
    </row>
    <row r="91" ht="108" customHeight="1" spans="1:9">
      <c r="A91" s="70">
        <v>9</v>
      </c>
      <c r="B91" s="52" t="s">
        <v>127</v>
      </c>
      <c r="C91" s="52" t="s">
        <v>127</v>
      </c>
      <c r="D91" s="61" t="s">
        <v>128</v>
      </c>
      <c r="E91" s="50" t="s">
        <v>32</v>
      </c>
      <c r="F91" s="51">
        <v>2</v>
      </c>
      <c r="G91" s="58">
        <v>2000</v>
      </c>
      <c r="H91" s="32">
        <f t="shared" si="4"/>
        <v>4000</v>
      </c>
      <c r="I91" s="51"/>
    </row>
    <row r="92" ht="75" customHeight="1" spans="1:9">
      <c r="A92" s="70">
        <v>10</v>
      </c>
      <c r="B92" s="52" t="s">
        <v>129</v>
      </c>
      <c r="C92" s="52" t="s">
        <v>129</v>
      </c>
      <c r="D92" s="61" t="s">
        <v>130</v>
      </c>
      <c r="E92" s="50" t="s">
        <v>115</v>
      </c>
      <c r="F92" s="51">
        <v>2</v>
      </c>
      <c r="G92" s="58">
        <v>420</v>
      </c>
      <c r="H92" s="32">
        <f t="shared" si="4"/>
        <v>840</v>
      </c>
      <c r="I92" s="51"/>
    </row>
    <row r="93" ht="122" customHeight="1" spans="1:9">
      <c r="A93" s="70">
        <v>11</v>
      </c>
      <c r="B93" s="52" t="s">
        <v>125</v>
      </c>
      <c r="C93" s="52" t="s">
        <v>125</v>
      </c>
      <c r="D93" s="61" t="s">
        <v>126</v>
      </c>
      <c r="E93" s="50" t="s">
        <v>22</v>
      </c>
      <c r="F93" s="51">
        <v>2</v>
      </c>
      <c r="G93" s="58">
        <v>2020</v>
      </c>
      <c r="H93" s="32">
        <f t="shared" si="4"/>
        <v>4040</v>
      </c>
      <c r="I93" s="51"/>
    </row>
    <row r="94" ht="54" customHeight="1" spans="1:9">
      <c r="A94" s="70">
        <v>12</v>
      </c>
      <c r="B94" s="52" t="s">
        <v>131</v>
      </c>
      <c r="C94" s="52" t="s">
        <v>131</v>
      </c>
      <c r="D94" s="61" t="s">
        <v>180</v>
      </c>
      <c r="E94" s="50" t="s">
        <v>14</v>
      </c>
      <c r="F94" s="51">
        <v>1</v>
      </c>
      <c r="G94" s="31">
        <v>2500</v>
      </c>
      <c r="H94" s="32">
        <f t="shared" si="4"/>
        <v>2500</v>
      </c>
      <c r="I94" s="60"/>
    </row>
    <row r="95" ht="81" customHeight="1" spans="1:9">
      <c r="A95" s="70">
        <v>13</v>
      </c>
      <c r="B95" s="52" t="s">
        <v>134</v>
      </c>
      <c r="C95" s="52" t="s">
        <v>134</v>
      </c>
      <c r="D95" s="61" t="s">
        <v>135</v>
      </c>
      <c r="E95" s="50" t="s">
        <v>115</v>
      </c>
      <c r="F95" s="51">
        <v>10</v>
      </c>
      <c r="G95" s="31">
        <v>500</v>
      </c>
      <c r="H95" s="32">
        <f>F95*G95</f>
        <v>5000</v>
      </c>
      <c r="I95" s="60"/>
    </row>
    <row r="96" s="3" customFormat="1" ht="15" spans="1:9">
      <c r="A96" s="71" t="s">
        <v>181</v>
      </c>
      <c r="B96" s="72"/>
      <c r="C96" s="72"/>
      <c r="D96" s="73"/>
      <c r="E96" s="71"/>
      <c r="F96" s="74"/>
      <c r="G96" s="75" t="s">
        <v>182</v>
      </c>
      <c r="H96" s="76">
        <f>SUM(H4:H95)</f>
        <v>970000</v>
      </c>
      <c r="I96" s="71"/>
    </row>
    <row r="97" spans="1:9">
      <c r="A97" s="71"/>
      <c r="B97" s="72"/>
      <c r="C97" s="72"/>
      <c r="D97" s="73"/>
      <c r="E97" s="71"/>
      <c r="F97" s="71" t="s">
        <v>183</v>
      </c>
      <c r="G97" s="77">
        <f>H96</f>
        <v>970000</v>
      </c>
      <c r="H97" s="78"/>
      <c r="I97" s="79"/>
    </row>
  </sheetData>
  <mergeCells count="9">
    <mergeCell ref="A1:I1"/>
    <mergeCell ref="A3:D3"/>
    <mergeCell ref="A82:D82"/>
    <mergeCell ref="G97:I97"/>
    <mergeCell ref="A4:A13"/>
    <mergeCell ref="A14:A24"/>
    <mergeCell ref="B4:B13"/>
    <mergeCell ref="B14:B24"/>
    <mergeCell ref="A96:E97"/>
  </mergeCells>
  <pageMargins left="0.354166666666667" right="0.275" top="0.472222222222222" bottom="0.314583333333333" header="0.298611111111111" footer="0.236111111111111"/>
  <pageSetup paperSize="9" scale="78"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GrandReport 3.0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GrandReport</dc:title>
  <dc:subject>None</dc:subject>
  <dc:creator>Administrator</dc:creator>
  <cp:keywords>GrandReport</cp:keywords>
  <cp:lastModifiedBy>一生潇洒1383124672</cp:lastModifiedBy>
  <dcterms:created xsi:type="dcterms:W3CDTF">2025-04-11T14:38:00Z</dcterms:created>
  <dcterms:modified xsi:type="dcterms:W3CDTF">2025-06-27T08:14:04Z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wqlLaW5nc29mdCBQREYgdG8gV1BTIDExMA</vt:lpwstr>
  </property>
  <property fmtid="{D5CDD505-2E9C-101B-9397-08002B2CF9AE}" pid="3" name="Created">
    <vt:filetime>2025-06-12T11:08:34Z</vt:filetime>
  </property>
  <property fmtid="{D5CDD505-2E9C-101B-9397-08002B2CF9AE}" pid="4" name="ICV">
    <vt:lpwstr>D729C38B42B3471B8698AF2BAC892296_13</vt:lpwstr>
  </property>
  <property fmtid="{D5CDD505-2E9C-101B-9397-08002B2CF9AE}" pid="5" name="KSOProductBuildVer">
    <vt:lpwstr>2052-12.1.0.21541</vt:lpwstr>
  </property>
</Properties>
</file>